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480" windowHeight="9030" tabRatio="914" firstSheet="5" activeTab="12"/>
  </bookViews>
  <sheets>
    <sheet name="Р.1. ПР 1.1. Нежил. здания" sheetId="1" r:id="rId1"/>
    <sheet name="ПР 1.2 Жил.здания и помещения" sheetId="5" r:id="rId2"/>
    <sheet name="ПР 1.3 Земельные участки" sheetId="8" r:id="rId3"/>
    <sheet name="ПР. 1.4 инфраструктура" sheetId="6" r:id="rId4"/>
    <sheet name="ПР. 1.5 иное Н.ИМ." sheetId="7" r:id="rId5"/>
    <sheet name="РАЗДЕЛ 2 (Движимое имущество)" sheetId="2" r:id="rId6"/>
    <sheet name="Р.2 ПР.2.2 (агрегаты)" sheetId="9" r:id="rId7"/>
    <sheet name="Р.2 ПР.2.2 (Ос.ценное)" sheetId="10" r:id="rId8"/>
    <sheet name="Р.2 ПР.2.2 (библ.фонд)" sheetId="11" r:id="rId9"/>
    <sheet name="Р.2 ПР.2.2 (др.движ. им.)" sheetId="12" r:id="rId10"/>
    <sheet name="Р.2 ПР.2.3(акции)" sheetId="13" r:id="rId11"/>
    <sheet name="Р3 ПР3.1 МУП" sheetId="3" r:id="rId12"/>
    <sheet name="Р3 ПР3.2 МУ" sheetId="14" r:id="rId13"/>
    <sheet name="Р3 ПР3.3, 3.4" sheetId="15" r:id="rId14"/>
  </sheets>
  <definedNames>
    <definedName name="_xlnm._FilterDatabase" localSheetId="0" hidden="1">'Р.1. ПР 1.1. Нежил. здания'!$D$1:$D$322</definedName>
    <definedName name="_xlnm.Print_Area" localSheetId="1">'ПР 1.2 Жил.здания и помещения'!$A$1:$O$60</definedName>
    <definedName name="_xlnm.Print_Area" localSheetId="2">'ПР 1.3 Земельные участки'!$A$1:$M$41</definedName>
    <definedName name="_xlnm.Print_Area" localSheetId="3">'ПР. 1.4 инфраструктура'!$A$1:$N$74</definedName>
    <definedName name="_xlnm.Print_Area" localSheetId="4">'ПР. 1.5 иное Н.ИМ.'!$A$1:$M$20</definedName>
    <definedName name="_xlnm.Print_Area" localSheetId="0">'Р.1. ПР 1.1. Нежил. здания'!$A$1:$O$325</definedName>
    <definedName name="_xlnm.Print_Area" localSheetId="6">'Р.2 ПР.2.2 (агрегаты)'!$A$1:$K$27</definedName>
    <definedName name="_xlnm.Print_Area" localSheetId="8">'Р.2 ПР.2.2 (библ.фонд)'!$A$1:$J$63</definedName>
    <definedName name="_xlnm.Print_Area" localSheetId="9">'Р.2 ПР.2.2 (др.движ. им.)'!$A$1:$K$90</definedName>
    <definedName name="_xlnm.Print_Area" localSheetId="7">'Р.2 ПР.2.2 (Ос.ценное)'!$A$1:$K$220</definedName>
    <definedName name="_xlnm.Print_Area" localSheetId="10">'Р.2 ПР.2.3(акции)'!$A$1:$K$9</definedName>
    <definedName name="_xlnm.Print_Area" localSheetId="12">'Р3 ПР3.2 МУ'!$A$1:$I$155</definedName>
    <definedName name="_xlnm.Print_Area" localSheetId="5">'РАЗДЕЛ 2 (Движимое имущество)'!$A$1:$K$79</definedName>
  </definedNames>
  <calcPr calcId="145621"/>
</workbook>
</file>

<file path=xl/calcChain.xml><?xml version="1.0" encoding="utf-8"?>
<calcChain xmlns="http://schemas.openxmlformats.org/spreadsheetml/2006/main">
  <c r="G21" i="2" l="1"/>
  <c r="G154" i="14" l="1"/>
  <c r="F154" i="14"/>
  <c r="H40" i="10" l="1"/>
  <c r="H39" i="10"/>
  <c r="H38" i="10"/>
  <c r="H32" i="2"/>
  <c r="G85" i="10"/>
  <c r="H84" i="10"/>
  <c r="H129" i="1"/>
  <c r="G126" i="10"/>
  <c r="G123" i="10"/>
  <c r="G122" i="10"/>
  <c r="G75" i="12"/>
  <c r="G75" i="2"/>
  <c r="G72" i="12"/>
  <c r="G195" i="10"/>
  <c r="G197" i="10"/>
  <c r="G196" i="10"/>
  <c r="G194" i="10"/>
  <c r="G193" i="10"/>
  <c r="G192" i="10"/>
  <c r="G191" i="10"/>
  <c r="G190" i="10"/>
  <c r="G189" i="10"/>
  <c r="G188" i="10"/>
  <c r="G187" i="10"/>
  <c r="G185" i="10"/>
  <c r="G184" i="10"/>
  <c r="G59" i="12"/>
  <c r="G152" i="10"/>
  <c r="G153" i="10"/>
  <c r="G151" i="10"/>
  <c r="G148" i="10"/>
  <c r="G147" i="10"/>
  <c r="G146" i="10"/>
  <c r="G145" i="10"/>
  <c r="G144" i="10"/>
  <c r="G143" i="10"/>
  <c r="G142" i="10"/>
  <c r="G141" i="10"/>
  <c r="G140" i="10"/>
  <c r="G66" i="12"/>
  <c r="G138" i="10"/>
  <c r="G56" i="12"/>
  <c r="G134" i="10" l="1"/>
  <c r="G133" i="10"/>
  <c r="H71" i="2" l="1"/>
  <c r="H69" i="2"/>
  <c r="H67" i="2"/>
  <c r="H65" i="2"/>
  <c r="G10" i="12" l="1"/>
  <c r="G64" i="12"/>
  <c r="F47" i="11"/>
  <c r="G212" i="10"/>
  <c r="G208" i="10"/>
  <c r="G12" i="7"/>
  <c r="H11" i="9" l="1"/>
  <c r="H47" i="10"/>
  <c r="G47" i="10"/>
  <c r="F47" i="10"/>
  <c r="G67" i="10"/>
  <c r="F67" i="10"/>
  <c r="H67" i="6" l="1"/>
  <c r="H54" i="6" l="1"/>
  <c r="H52" i="6"/>
  <c r="H51" i="6"/>
  <c r="H50" i="6"/>
  <c r="H49" i="6"/>
  <c r="H41" i="6"/>
  <c r="H40" i="6" l="1"/>
  <c r="H33" i="6"/>
  <c r="H30" i="6"/>
  <c r="H29" i="6"/>
  <c r="H21" i="6"/>
  <c r="H12" i="6"/>
  <c r="H43" i="5" l="1"/>
  <c r="H40" i="5"/>
  <c r="H36" i="5"/>
  <c r="H34" i="5"/>
  <c r="H33" i="5"/>
  <c r="H32" i="5"/>
  <c r="H29" i="5"/>
  <c r="H26" i="5"/>
  <c r="H24" i="5"/>
  <c r="H19" i="5"/>
  <c r="H18" i="5"/>
  <c r="H6" i="5"/>
  <c r="H314" i="1"/>
  <c r="H300" i="1" l="1"/>
  <c r="H297" i="1"/>
  <c r="H278" i="1" l="1"/>
  <c r="H273" i="1"/>
  <c r="H254" i="1" l="1"/>
  <c r="H250" i="1"/>
  <c r="H221" i="1"/>
  <c r="H213" i="1" l="1"/>
  <c r="H212" i="1"/>
  <c r="H210" i="1"/>
  <c r="H207" i="1"/>
  <c r="H203" i="1"/>
  <c r="H198" i="1" l="1"/>
  <c r="H196" i="1"/>
  <c r="H185" i="1"/>
  <c r="H184" i="1"/>
  <c r="H181" i="1"/>
  <c r="H167" i="1"/>
  <c r="H175" i="1"/>
  <c r="H169" i="1"/>
  <c r="H165" i="1"/>
  <c r="H160" i="1"/>
  <c r="H148" i="1"/>
  <c r="H77" i="1"/>
  <c r="H76" i="1"/>
  <c r="H106" i="1"/>
  <c r="H103" i="1"/>
  <c r="H102" i="1"/>
  <c r="H100" i="1"/>
  <c r="H97" i="1"/>
  <c r="H91" i="1"/>
  <c r="H87" i="1"/>
  <c r="H85" i="1"/>
  <c r="H74" i="1"/>
  <c r="H72" i="1"/>
  <c r="H69" i="1"/>
  <c r="H61" i="1"/>
  <c r="H60" i="1"/>
  <c r="H52" i="1"/>
  <c r="H43" i="1"/>
  <c r="H36" i="1"/>
  <c r="H34" i="1"/>
  <c r="H33" i="1"/>
  <c r="I14" i="1"/>
  <c r="H82" i="10" l="1"/>
  <c r="H80" i="10"/>
  <c r="H73" i="2" l="1"/>
  <c r="H93" i="10" l="1"/>
  <c r="H70" i="10" l="1"/>
  <c r="H62" i="2"/>
  <c r="I121" i="1" l="1"/>
  <c r="H65" i="10"/>
  <c r="H64" i="10"/>
  <c r="H60" i="2"/>
  <c r="H67" i="10" l="1"/>
</calcChain>
</file>

<file path=xl/sharedStrings.xml><?xml version="1.0" encoding="utf-8"?>
<sst xmlns="http://schemas.openxmlformats.org/spreadsheetml/2006/main" count="3452" uniqueCount="2216">
  <si>
    <t>Наименование</t>
  </si>
  <si>
    <t>Адрес</t>
  </si>
  <si>
    <t>Балансовая стоимость, руб.</t>
  </si>
  <si>
    <t>Амортизация, руб.</t>
  </si>
  <si>
    <t>Балансодержатель</t>
  </si>
  <si>
    <t xml:space="preserve">Балансовая стоимость, руб. </t>
  </si>
  <si>
    <t>ОГРН, дата регистрации</t>
  </si>
  <si>
    <t>Размер уставного фонда</t>
  </si>
  <si>
    <t>Размер доли МО, %</t>
  </si>
  <si>
    <t>Балансовая стоимость ОС, руб.</t>
  </si>
  <si>
    <t>Остаточная стоимость ОС, руб.</t>
  </si>
  <si>
    <t>Численность работников</t>
  </si>
  <si>
    <t xml:space="preserve">РАЗДЕЛ 3. </t>
  </si>
  <si>
    <t>Реквизиты документа основания юридического лица (Устав)</t>
  </si>
  <si>
    <t>РАЗДЕЛ 1.</t>
  </si>
  <si>
    <t>Сведения о балансодержателе</t>
  </si>
  <si>
    <t>№ п/п</t>
  </si>
  <si>
    <t>РАЗДЕЛ 2.</t>
  </si>
  <si>
    <t>инвентарный номер</t>
  </si>
  <si>
    <t>Наименование недвижимого имущества</t>
  </si>
  <si>
    <t>Адрес (местоположение) недвидимого имущества</t>
  </si>
  <si>
    <t>Кадастровый (условный) номер муниципального недвижимого имущества</t>
  </si>
  <si>
    <t>Общая площадь (кв.м.), протяженность и (или) иные параметры, характеризующие физические свойства недвижимого имущества</t>
  </si>
  <si>
    <t>Наименование движимого имущества</t>
  </si>
  <si>
    <t>Реквизиты документов оснований возникновения права на муниципальное движимое имущество</t>
  </si>
  <si>
    <t>Х</t>
  </si>
  <si>
    <t>3.2. Муниципальные учреждения</t>
  </si>
  <si>
    <t>номер п/п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</si>
  <si>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</si>
  <si>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</si>
  <si>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</si>
  <si>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</t>
  </si>
  <si>
    <t>Остаточная стоимость, руб.</t>
  </si>
  <si>
    <t>Среднесписочная численность работников</t>
  </si>
  <si>
    <t>3.3.  Хозяйственные общества, товарещества, акции, доли (вклады) в уставном (скаладочном) капитале которых принадлежат муниципальному образованию</t>
  </si>
  <si>
    <t>Полное наименование и организационно-правовая форма</t>
  </si>
  <si>
    <t>Реквизиты документа основания создания юридического лица (участия муниципального образования в создании (уставном капитале) юридического лица)</t>
  </si>
  <si>
    <t>Размер доли, принадлежащий муниципальному образованию в уставном (складочном) капитале, в %</t>
  </si>
  <si>
    <t>3.4. Иные юридические лица, в котрых муниципальное образование является учредителем (участником)</t>
  </si>
  <si>
    <t>данные реестра на 31.12.2017</t>
  </si>
  <si>
    <t>РЕЕСТР МУНИЦИПАЛЬНОГО ИМУЩЕСТВА  МУНИЦИПАЛЬНОГО ОБРАЗОВАНИЯ "АХТУБИНСКИЙ РАЙОН"</t>
  </si>
  <si>
    <t>Сведения о муниципальном недвижимом имуществе, находящемся в муниципальной собственности МО "Ахтубинский район"</t>
  </si>
  <si>
    <t>Сведения о амортизации , руб.</t>
  </si>
  <si>
    <t>Сведения о кадастровой стоимости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</si>
  <si>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</si>
  <si>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Администрация МО "Ахтубинский район"</t>
  </si>
  <si>
    <t>Муниципальное  бюджетное учреждение "УПРАВЛЕНИЕ ПО ХОЗЯЙСТВЕННОМУ И ТРАНСПОРТНОМУ ОБЕСПЕЧЕНИЮ ОРГАНОВ МЕСТНОГО САМОУПРАВЛЕНИЯ МО "Ахтубинский район"</t>
  </si>
  <si>
    <t>Муниципальное автономное общеобразовательное учреждение "СРЕДНЯЯ ОБЩЕОБРАЗОВАТЕЛЬНАЯ ШКОЛА № 1 МО "Ахтубиснкий район"</t>
  </si>
  <si>
    <t>Муниципальное бюджетное общеобразовательное учреждение "СРЕДНЯЯ ОБЩЕОБРАЗОВАТЕЛЬНАЯ ШКОЛА № 2 МО "Ахтубиснкий район"</t>
  </si>
  <si>
    <t>Муниципальное бюджетное общеобразовательное учреждение "СРЕДНЯЯ ОБЩЕОБРАЗОВАТЕЛЬНАЯ ШКОЛА № 3 МО "Ахтубиснкий район"</t>
  </si>
  <si>
    <t>Муниципальное бюджетное общеобразовательное учреждение "СРЕДНЯЯ ОБЩЕОБРАЗОВАТЕЛЬНАЯ ШКОЛА № 4 МО "Ахтубиснкий район"</t>
  </si>
  <si>
    <t>Муниципальное бюджетное общеобразовательное учреждение "СРЕДНЯЯ ОБЩЕОБРАЗОВАТЕЛЬНАЯ ШКОЛА № 5 МО "Ахтубиснкий район"</t>
  </si>
  <si>
    <t>Муниципальное бюджетное общеобразовательное учреждение "СРЕДНЯЯ ОБЩЕОБРАЗОВАТЕЛЬНАЯ ШКОЛА № 6 МО "Ахтубиснкий район"</t>
  </si>
  <si>
    <t>Муниципальное бюджетное общеобразовательное учреждение "СРЕДНЯЯ ОБЩЕОБРАЗОВАТЕЛЬНАЯ ШКОЛА № 8 МО "Ахтубиснкий район"</t>
  </si>
  <si>
    <t>Муниципальное бюджетное общеобразовательное учреждение "СРЕДНЯЯ ОБЩЕОБРАЗОВАТЕЛЬНАЯ ШКОЛА № 9 МО "Ахтубиснкий район"</t>
  </si>
  <si>
    <t>Муниципальное бюджетное общеобразовательное учреждение "БАТАЕВСКАЯ  ОСНОВНАЯ ОБЩЕОБРАЗОВАТЕЛЬНАЯ ШКОЛА МО "Ахтубиснкий район"</t>
  </si>
  <si>
    <t>Муниципальное бюджетное общеобразовательное учреждение "НОВО-НИКОЛАЕВСКАЯ СРЕДНЯЯ ОБЩЕОБРАЗОВАТЕЛЬНАЯ ШКОЛА МО "Ахтубиснкий район"</t>
  </si>
  <si>
    <t>Муниципальное бюджетное общеобразовательное учреждение "БОЛХУНСКАЯ СРЕДНЯЯ ОБЩЕОБРАЗОВАТЕЛЬНАЯ ШКОЛА МО "Ахтубиснкий район"</t>
  </si>
  <si>
    <t>Муниципальное бюджетное общеобразовательное учреждение "СОКРУТОВСКАЯ ОСНОВНАЯ ОБЩЕОБРАЗОВАТЕЛЬНАЯ ШКОЛА МО "Ахтубиснкий район"</t>
  </si>
  <si>
    <t>Муниципальное бюджетное общеобразовательное учреждение "ПИРОГОВСКАЯ ОСНОВНАЯ ОБЩЕОБРАЗОВАТЕЛЬНАЯ ШКОЛА МО "Ахтубиснкий район"</t>
  </si>
  <si>
    <t>Муниципальное бюджетное общеобразовательное учреждение "ПОЛОГОЗАЙМИЩЕНСКАЯ ОСНОВНАЯ ОБЩЕОБРАЗОВАТЕЛЬНАЯ ШКОЛА МО "Ахтубиснкий район"</t>
  </si>
  <si>
    <t>Муниципальное бюджетное общеобразовательное учреждение "УДАЧЕНСКАЯ ОСНОВНАЯ ОБЩЕОБРАЗОВАТЕЛЬНАЯ ШКОЛА МО "Ахтубиснкий район"</t>
  </si>
  <si>
    <t>Астраханская область, Ахтубинский район, с. Золотуха, ул. Ленина</t>
  </si>
  <si>
    <t>30:01:040201:1390</t>
  </si>
  <si>
    <t>нежилое здание, площадью 3284 кв.м., инвентраный номер: 7-310-1, литер А, этажность: 2. Подземная этажность: 1, кирпичное, год ввода в эксплуатацию 1984</t>
  </si>
  <si>
    <t>1526463, 25</t>
  </si>
  <si>
    <t xml:space="preserve">здание школы         </t>
  </si>
  <si>
    <t>Сведения о балансовой стоимости руб.</t>
  </si>
  <si>
    <t>Сведения об остаточной стоимости руб.</t>
  </si>
  <si>
    <t>Реквизиты документов-оснований возникновения права муниципальной собсвенности на недвижимое имущество (пользования объектом)</t>
  </si>
  <si>
    <t>Реквизиты документов-оснований прекращения права муниципальной собсвенности на недвижимое имущество (пользования объектом)</t>
  </si>
  <si>
    <t>Администрация МО "Ахтубиснкий район" свидетельство о гос. регистрации права от 10.04.2014 30-АБ 006164</t>
  </si>
  <si>
    <t>свидетельство о регистрации права от 30.12.2014 30-АБ 121397 вид права: оперативное управление;  Распоряжение администрации МО "Ахтубиснкий район" от 30.01.2014 № 20-р; договор оперпативного управления № 35 от 12.01.2012</t>
  </si>
  <si>
    <t>здание интерната</t>
  </si>
  <si>
    <t>30:01:040201:1201</t>
  </si>
  <si>
    <t>нежилое здание, площадью 254,6 кв.м., инвентарный номер 7-310-1, литер Б, этажность: 1,  подземная этажность: 0, , год ввода в эксплуатацию 1958</t>
  </si>
  <si>
    <t xml:space="preserve">Правообладатель, собсвенник </t>
  </si>
  <si>
    <t>Администрация МО "Ахтубинский район" свидетельство о гос. регистрации права от 10.04.2014 30-АБ 006165</t>
  </si>
  <si>
    <t>гараж</t>
  </si>
  <si>
    <t>Астраханская область, Ахтубинский район, с. Золотуха, ул. Ленина,42</t>
  </si>
  <si>
    <t>Договор оперативного управления № 35 от 12.01.2012</t>
  </si>
  <si>
    <t>теплица</t>
  </si>
  <si>
    <t>ПОДРАЗДЕЛ 1.2 Жилые здания и помещения</t>
  </si>
  <si>
    <t>ПОДРАЗДЕЛ 1.1 Нежилые здания (части зданий), помещений и сооружения</t>
  </si>
  <si>
    <t>Муниципальное бюджетное общеобразовательное учреждение "ЗОЛОТУХИНСКАЯ СРЕДНЯЯ ОБЩЕОБРАЗОВАТЕЛЬНАЯ ШКОЛА МО "Ахтубиснкий район" 416526, Астраханская область, Ахтубиснкий район, с. Золотуха, ул. Ленина 42. Директор: Однобоков Серггей Александрович. телефон 8-85141-4-35-82</t>
  </si>
  <si>
    <t>нет</t>
  </si>
  <si>
    <t>площадь 150 кв.м.</t>
  </si>
  <si>
    <t>гараж 70 кв.м.</t>
  </si>
  <si>
    <t>Сведения о муниципальном движимом имуществе, находящемся в муниципальной собственности МО "Ахтубиснкий район"</t>
  </si>
  <si>
    <t xml:space="preserve">Подраздел 2.1 ТРАНСПОРТ </t>
  </si>
  <si>
    <t>Реестровый номер</t>
  </si>
  <si>
    <t>Реквизиты документов оснований прекращения  права на муниципальное движимое имущество</t>
  </si>
  <si>
    <t>примечание</t>
  </si>
  <si>
    <t>Сведения</t>
  </si>
  <si>
    <t>Автобус КАВЗ 397653</t>
  </si>
  <si>
    <t>0003100634</t>
  </si>
  <si>
    <t>2006 года выпуска, рег. номер К375ВУ30, VIN Х1Е39765360039788, модель двигателя 51300К 61013438, шасси № 330740 60904960, кузов № 39765360039788, цвет: золотисто-желтый, ПТС 45МК 236418 выдан 17.08.2006</t>
  </si>
  <si>
    <t>договор оперативного управления № 35 от 12.01.2012</t>
  </si>
  <si>
    <t>Распоряжение администрации МО "Ахтубинский район" от 15.03.2017 № 111-р</t>
  </si>
  <si>
    <t>передан в КАЗНУ 15.03.2017</t>
  </si>
  <si>
    <t>Автобус ПАЗ 32053-70</t>
  </si>
  <si>
    <t>0003100635</t>
  </si>
  <si>
    <t xml:space="preserve">2007 года выпуска, рег. номер Е528ЕР30, VIN Х1М3205ЕХ70007705, номер двигателя 523400 71020391, номер кузов Х1М320ЕХ70007705 </t>
  </si>
  <si>
    <t>наименование</t>
  </si>
  <si>
    <t>земельный участок</t>
  </si>
  <si>
    <t>кадастровый номер</t>
  </si>
  <si>
    <t>30:01:040201:342</t>
  </si>
  <si>
    <t>сведения о земельным участке</t>
  </si>
  <si>
    <t>кадастровая стоимость, руб.</t>
  </si>
  <si>
    <t>вид права</t>
  </si>
  <si>
    <t>постоянное бессрочное пользование</t>
  </si>
  <si>
    <t>основания и дата возникновения права собственности</t>
  </si>
  <si>
    <t>основания и дата прекращения права собственности</t>
  </si>
  <si>
    <t>Свидетельство о гос. регистрации права от 05.05.2015 30-АБ 175454,  свидетельство о праве собственности на землю № 601 от 09.07.1993, кадастровая выписка о земельном участке от 07.06.2008 № 21/08-02-1960</t>
  </si>
  <si>
    <t>Трактор МТЗ-80</t>
  </si>
  <si>
    <t>0003100385</t>
  </si>
  <si>
    <t>1979 года выпуска, рег. номер АО8499 30, VIN ВВ969406, номер двигателя 195697</t>
  </si>
  <si>
    <t>0003100103</t>
  </si>
  <si>
    <t>Прицеп тракторный</t>
  </si>
  <si>
    <t>ГАЗ 322121 Автобус специализированный для перевозки детей</t>
  </si>
  <si>
    <t>ОС300015389</t>
  </si>
  <si>
    <t>2016 год выпуска, VIN X96322121G0816154, модель № *421640*G0801951*, кузов № 322121G0590470, цвет кузова желтый, ПТС 52 ОМ 302620, выдан ООО "Автозавод ГАЗ" 12.08.2016</t>
  </si>
  <si>
    <t>Распоряжение администрации МО "Ахтубиснкий район" от 21.04.2017 № 223-р, доп. соглашение  к договору № 35 от 12.01.2017, акты приема передачи, распоряжение гос. имущества 794 от 15.12.2016</t>
  </si>
  <si>
    <t>передан из гос. собсвенностив 2017 году</t>
  </si>
  <si>
    <t>Подраздел 2.2 Ценное, особо ценное имущество муниципальных бюджетных учреждений</t>
  </si>
  <si>
    <t>Часть 2.2.1 подраздела 2.2 Электросиловые агрегаты и механизмы котельных, стоящих на балансе МУ</t>
  </si>
  <si>
    <t>Часть 2.2.3 подраздела 2.2 Библиотечный фонд</t>
  </si>
  <si>
    <t>Подраздел 2.3 Акции акционерных обществ с участием МО "Ахтубинский район" Астраханской области или с участием юридических лиц, в отношении которых муниципальный район является учредителем (участником)</t>
  </si>
  <si>
    <t>Подраздел 3.2 Сведения о муниципальных учреждениях</t>
  </si>
  <si>
    <t>ОС300014360</t>
  </si>
  <si>
    <t xml:space="preserve">Программно-аппаратный комплекс "Стрелец-Мониторинг" </t>
  </si>
  <si>
    <t>(МУ01Ш432-80), год выпуска 2014</t>
  </si>
  <si>
    <t>в здании школы</t>
  </si>
  <si>
    <t>ОС300014361</t>
  </si>
  <si>
    <t>(МУ01Ш435180), год выпуска 2014</t>
  </si>
  <si>
    <t>в здании детского сада</t>
  </si>
  <si>
    <t>чугунный секционный котел</t>
  </si>
  <si>
    <t>ОС300014367</t>
  </si>
  <si>
    <t>год выпуска 2014</t>
  </si>
  <si>
    <t>Система лингафонная ЛФК 102 12 чел</t>
  </si>
  <si>
    <t>0003100637</t>
  </si>
  <si>
    <t>сведения о фонде</t>
  </si>
  <si>
    <t xml:space="preserve">количество ед. </t>
  </si>
  <si>
    <t>14380</t>
  </si>
  <si>
    <t>Библиотечный фонд (книги, учебники, диски)</t>
  </si>
  <si>
    <t>Часть 2.2.4 подраздела 2.2 Другое движимое имущество, без которого осуществление уставной деятельности муниципального бюджетного учреждения не возможно (не относящиеся к особо ценному)</t>
  </si>
  <si>
    <t xml:space="preserve">Иное имущество (оргтехника, машина и оборудование,производственный и хоз. Инвентарь) &gt;50 тыс. рублей </t>
  </si>
  <si>
    <t xml:space="preserve">Количество ед. </t>
  </si>
  <si>
    <t>243</t>
  </si>
  <si>
    <t>оборотная ведомость основных средств на 01.01.2018</t>
  </si>
  <si>
    <t>здания школы</t>
  </si>
  <si>
    <t>Астраханская область, Ахтубиснкий район, с. Удачное, пер. Коммунальный, д. 6</t>
  </si>
  <si>
    <t>30-30-02/008/2008-274</t>
  </si>
  <si>
    <t>Общеобразовательная школа, назначение: нежилое, площадь общая 1906,5 кв.м., инвентарный номер 14-181-1, литер А, этажность: 1, подземная этажность: подвал.</t>
  </si>
  <si>
    <t>свидетельство о гос. регистрации права от 21.12.2012 30-АА 825396, вид права: оперативное управление. Договор оперативного управления № 37А от 12.01.2012</t>
  </si>
  <si>
    <t>Администрация МО "Ахтубиснкий район" свидетельство о гос. регистрации от 03.06.2008 30АА 243994 вид права: собсвенность</t>
  </si>
  <si>
    <t>Автобус КАВЗ</t>
  </si>
  <si>
    <t>0003100018</t>
  </si>
  <si>
    <t>2004 года выпуска, рег. Знак М289ВМ30, VIN Х1Е39765240036432, модель двигателя 51300К 41007362, шасси № 33074040856261, кузов № 39765240036432, цвет золотисто-желтый</t>
  </si>
  <si>
    <t>договор оперативного управления № 37А от 12.01.2012</t>
  </si>
  <si>
    <t>Распоряжение администрации МО "Ахтубинский район" от 10.12.2015 № 835-р</t>
  </si>
  <si>
    <t>передан в КАЗНУ 10.12.2015</t>
  </si>
  <si>
    <t>Автомобиль для перевозки детей ПАЗ 32053-70</t>
  </si>
  <si>
    <t>УШ1070000278</t>
  </si>
  <si>
    <t>2013 года выпуска, гос.знак Р803КТ30, VIN X1M3205BXD0000836, номер двигателя 523420D1001008, номер кузова X1M3205BXD0000836, Свидетельство о регистрации ТС 30 11 № 704735</t>
  </si>
  <si>
    <t>УШ1070000281</t>
  </si>
  <si>
    <t>договор оперативного управления № 37 А от 12.01.2012</t>
  </si>
  <si>
    <t>компьютерный класс (11 ком., принтер)</t>
  </si>
  <si>
    <t>УШ0000000117</t>
  </si>
  <si>
    <t>Устав утвержден приказом управления образованием МО "Ахтубинский район" от 11.05.2016 № 100</t>
  </si>
  <si>
    <t>Муниципальное бюджетное общеобразовательное учреждение "Золотухинская средняя общеобразовательная школа МО "Ахтубиснкий район", организационно-правовая форма - муниципальное бюджетное образовательное учреждение</t>
  </si>
  <si>
    <t>Астраханская область, Ахтубиснкий район" с. Золотуха, ул. Ленина</t>
  </si>
  <si>
    <t>1023000507716 от 06.12.2011 ФНС России № 4 по Астраханской области</t>
  </si>
  <si>
    <t>Муниципальное бюджетное общеобразовательное учреждение "Удаченская основная общеобразовательная школа МО "Ахтубиснкий район", организационно-правовая форма - муниципальное бюджетное образовательное учреждение</t>
  </si>
  <si>
    <t>Астраханская область, Ахтубиснкий район" с. Удачное</t>
  </si>
  <si>
    <t>1023000507760 от 10.03.1995 ФНС России № 4 по Астрахаснкой области</t>
  </si>
  <si>
    <t>оборотная ведомость на 01.01.2018</t>
  </si>
  <si>
    <t>30:01:150101:2952, условный номер 30-30-02/005/2005-300</t>
  </si>
  <si>
    <t>Здание детского сада № 8</t>
  </si>
  <si>
    <t>Здание детского сада № 8, назначение: нежилое. Площадь: общая 1974,2 кв.м. Литер: А, Этажность: 2</t>
  </si>
  <si>
    <t>Администрация МО "Ахтубинский район", свидетельство о гос. регистрации права от 25.07.2005 30 АА 008462</t>
  </si>
  <si>
    <t>свидетельство о гос. регистрации права от 30.10.2014 30-АБ 090341, уведомление о внесении изменений в ЕГРП от 29.07.2016 № 30/002/025/2016-857</t>
  </si>
  <si>
    <t>30:01:150101:57</t>
  </si>
  <si>
    <t>Земельный участок, категория: Земли насееленных пунктов - под административные постройки, площадью 18700 кв.м. адрес местонахождение: Астраханская область, Ахтубинский район, с. Золотуха, дата внесения номера в гос.кадастр недвижимости 09.07.1993</t>
  </si>
  <si>
    <t>постоянное (бессрочное пользование), 30:01:150101:57-30/002/2017-1, 28.06.2017</t>
  </si>
  <si>
    <t>Выписка из ЕГРН от 28.06.2017, Постановление № 701 от 13.06.2017, администрация МО "Город Ахтубинск"</t>
  </si>
  <si>
    <t>Муниципальное бюджетное дошкольное общеобразовательное учреждение "ДЕТСКИЙ САД № 8 МО "Ахтубинский район"</t>
  </si>
  <si>
    <t>106000000000316</t>
  </si>
  <si>
    <t>229</t>
  </si>
  <si>
    <t>оборотная ведомость на 31.12.2017</t>
  </si>
  <si>
    <t>центрифуга ЛЦ10</t>
  </si>
  <si>
    <t>10400000000033</t>
  </si>
  <si>
    <t>дата принятия к учету 24.10.2014</t>
  </si>
  <si>
    <t>дата принятия к учету 27.05.2010</t>
  </si>
  <si>
    <t>договор оперативного управления № 30 от 11.01.2012</t>
  </si>
  <si>
    <t>Машина стиральная Л-10-221 1</t>
  </si>
  <si>
    <t>106000000000042</t>
  </si>
  <si>
    <t>дата принятия к учету 18.12.2003</t>
  </si>
  <si>
    <t>ИТОГО:</t>
  </si>
  <si>
    <t>50</t>
  </si>
  <si>
    <t xml:space="preserve">основные средства в оперативном учете </t>
  </si>
  <si>
    <t>1810</t>
  </si>
  <si>
    <t>оборотная ведомость ОС в оперативном учете на 01.01.2018</t>
  </si>
  <si>
    <t>Астраханская область, Ахтубинский район,  г. Ахтубинск, ул. Сталинградская, 2 а</t>
  </si>
  <si>
    <t>1063022001570 от 08.02.2006 ФНС России № 4 по Астраханской области</t>
  </si>
  <si>
    <t>Муниципальное предприятие "ЗЕМЛЕМЕР" МО "Ахтубинский район"</t>
  </si>
  <si>
    <t>нежилое помещение</t>
  </si>
  <si>
    <t>Астрахаснкая область, Ахтубинский район, г. Ахтубинск, ул. Шубина, 121</t>
  </si>
  <si>
    <t>30:01:150233:293</t>
  </si>
  <si>
    <t xml:space="preserve">нежилое помещение, каб. № 7 площадью 33,1 кв.м., каб. № 8 площадью 14,7 кв.м. </t>
  </si>
  <si>
    <t>администрация МО "Ахтубиснкий район" свидетельство о гос. регистрации права от 14.07.2015 30-АБ 209141</t>
  </si>
  <si>
    <t>Распоряжение КИЗО администрации МО "Ахтубиснкий район" от 16.12.2013 № 46-р</t>
  </si>
  <si>
    <t>Автомобиль УАЗ-390994</t>
  </si>
  <si>
    <t>01301560002</t>
  </si>
  <si>
    <t>2008 года выпуска, гос. знак Х601ЕМ 30, VIN ХТТ390994800439708, номер двигателя 42130ЕВ0303545, номер кузова 390900В0205147</t>
  </si>
  <si>
    <t>догоор хоз. ведения № 90 от 25.09.2009</t>
  </si>
  <si>
    <t>Муниципальное предариятие "ЗЕМЛЕМЕР" МО "Ахтубиснкий район"</t>
  </si>
  <si>
    <t>электроный тахометр 4ТА5Н</t>
  </si>
  <si>
    <t>01360006</t>
  </si>
  <si>
    <t>дата ввода 2007</t>
  </si>
  <si>
    <t>договор хоз.ведения № 90 от 25.09.2009</t>
  </si>
  <si>
    <t xml:space="preserve">приемник ПроМарк </t>
  </si>
  <si>
    <t>013660005</t>
  </si>
  <si>
    <t>22</t>
  </si>
  <si>
    <t>компьютеры, столья, столы, комод, оргтехника, сплит-система</t>
  </si>
  <si>
    <t>договор хоз. ведения № 90 от 25.09.2009</t>
  </si>
  <si>
    <t>ведомости на 01.01.2018</t>
  </si>
  <si>
    <t>Подраздел 3.1. Муниципальные унитарные предприятия, муниципальные предприятия</t>
  </si>
  <si>
    <t>Муниципальное предприятие "ЗЕМЛЕМЕР" МО "Ахтубиснкий район"</t>
  </si>
  <si>
    <t>Астраханская область, Ахтубиснкий район, г. Ахтубиснк, ул. Волгоградская, 141, место нахождение ул. Шубина, 121</t>
  </si>
  <si>
    <t>1023000507089 от 16.09.2002</t>
  </si>
  <si>
    <t xml:space="preserve">здание детского сада </t>
  </si>
  <si>
    <t>Астрахаснкая область, Ахтубиснкий район, ул. Жуковского, 8</t>
  </si>
  <si>
    <t>30:01:150102:4900, условный номер 30-30-02/005/2005-278</t>
  </si>
  <si>
    <t>здание детского сада № 2, общей площадью 1048,60 кв.м., литер А, этажностью 1,2, назначение нежилое</t>
  </si>
  <si>
    <t>Администрация МО "Ахтубиснкий район", свидетельство о гос. регистрации права от 25.07.2005 30 АА 008467</t>
  </si>
  <si>
    <t xml:space="preserve">Свидетельство о гос. регистрации права от 29.03.2006 30 АА 054260, вид права: оперативное управление. </t>
  </si>
  <si>
    <t>Муниципальное бюджетное дошкольное образовательное учреждение "детский сад № 8 МО "Ахтубиснкий район", г. Ахтубинск, ул. Сталинградская, 2 а</t>
  </si>
  <si>
    <t>Муниципальное бюджетное дошкольное образовательное учреждение "детский сад № 2 МО "Ахтубиснкий район", г. Ахтубинск, ул. Жуковского, 8</t>
  </si>
  <si>
    <t>30:01:150101:55</t>
  </si>
  <si>
    <t>Земельный участок, категория земель: земли населенных пунктов - для эксплуатации строений детского сада, площадью 8568+/-32 кв.м., адрес местонахождения: Астраханская область, Ахтубиснкий район, г. Ахтубинск, ул. Жуковского, 8, дата внесения номера в гос.кадастр недвижимости 20.09.2006</t>
  </si>
  <si>
    <t>Машина универсальная УКМ</t>
  </si>
  <si>
    <t>104000000000011</t>
  </si>
  <si>
    <t>дата принятия к учету 10.01.2004</t>
  </si>
  <si>
    <t>договор оперативного управления № 30А от 01.12.2016</t>
  </si>
  <si>
    <t>106000000000230</t>
  </si>
  <si>
    <t>дата принятия к учету 31.10.2014</t>
  </si>
  <si>
    <t>106000000000033</t>
  </si>
  <si>
    <t>Машина стиральная Л-10-221 "Вязьма" 1</t>
  </si>
  <si>
    <t>Сковорода электрическая СЭЧ-0,25</t>
  </si>
  <si>
    <t>106000000000227</t>
  </si>
  <si>
    <t>дата принятия к учету 27.12.2013</t>
  </si>
  <si>
    <t>ведомость на 31.12.2017</t>
  </si>
  <si>
    <t xml:space="preserve">ведомость </t>
  </si>
  <si>
    <t>Муниципальное бюджетное дошкольное учреждение "ДЕТСКИЙ САД № 2 МО "Ахтубинский район"</t>
  </si>
  <si>
    <t>Библиотечный фонд (книги для детей дошкольного возраста)</t>
  </si>
  <si>
    <t>2</t>
  </si>
  <si>
    <t>Библиотечный фонд (методическая литература)</t>
  </si>
  <si>
    <t>Муниципальное бюджетное дошкольное учреждение "ДЕТСКИЙ САД № 2 МО "Ахтубиснкий район"</t>
  </si>
  <si>
    <t>55</t>
  </si>
  <si>
    <t>Договор оперативного управления от 01.12.2016 № 30А</t>
  </si>
  <si>
    <t>Астраханская область, Ахтубинский район,  г. Ахтубинск, ул. Жуковского, д. 8</t>
  </si>
  <si>
    <t>1063022001525 от 08.02.2006 ФНС России № 4 по Астраханской области</t>
  </si>
  <si>
    <t>здание администрации</t>
  </si>
  <si>
    <t>30-30-02/006/2006-882</t>
  </si>
  <si>
    <t>здание администрации, площадью 1598,60 кв.м., инвентарный номер 7290-В, литер А, этажность: 1,2,3,4, назначение: нежилое</t>
  </si>
  <si>
    <t>Администрация МО "Ахтубиснкий район" свидетельство о гос регистрации права от 10.08.2006 30АА 086564</t>
  </si>
  <si>
    <t>30:01:150232:0041</t>
  </si>
  <si>
    <t>земельный участок расположенный по адресу: Астрахаснкая область, Ахтубиснкий район, г. Ахтубинск, ул. Волгоградская, 141, площадью 3502,00 кв.м., назначение: земли поселений</t>
  </si>
  <si>
    <t>право постоянного (бессрочного) пользования</t>
  </si>
  <si>
    <t>Свидетельство о гос. регистрации права от 31.08.2006 30 АА 087245, субъект права: Администрация МО "Ахтубинский район", Постановление главы администрации МО "Ахтубиснкий район" от 19.12.2005 № 1639</t>
  </si>
  <si>
    <t>30-30-02/006/2006-884</t>
  </si>
  <si>
    <t>гараж, площадью 145,90 кв.м., инвентарный номер 7290-В, этажность: 1, назанчение: гаражное</t>
  </si>
  <si>
    <t>Администрация МО "Ахтубиснкий район" свидетельство о гос регистрации права от 31.08.2006 30АА 087238</t>
  </si>
  <si>
    <t>30-30-02/006/2006-883</t>
  </si>
  <si>
    <t>гараж, площадью 80,00кв.м., инвентарный номер 7290-В, литер Б, этажность: 1, назанчение: гаражное</t>
  </si>
  <si>
    <t>Администрация МО "Ахтубиснкий район" свидетельство о гос регистрации права от 31.08.2006 30АА 087239</t>
  </si>
  <si>
    <t>нежилые помещения (кабинеты Собес)</t>
  </si>
  <si>
    <t>распоряжение КИЗО администрации МО "Ахтубиснкий район" от 06.04.2012 № 20</t>
  </si>
  <si>
    <t>нежилые помещения</t>
  </si>
  <si>
    <t>здание производственного назначения, нежилое, кирпичное, 1971 года ввода в эксплуатацию, площадью 258,9 кв.м, этажность 1, подземная этажность 0</t>
  </si>
  <si>
    <t>Распоряжение КИЗО администрации МО "Ахтубиснкий район" от 25.06.2012 № 46</t>
  </si>
  <si>
    <t>Администрация МО "Ахтубиснкий район" свидетельство о гос. регистрации права от 14.07.2015 30-АБ 209141</t>
  </si>
  <si>
    <t>2-х этажное нежилое здание</t>
  </si>
  <si>
    <t>распоряжение администрации МО "Ахтубиснкий район" от 30.01.2017 № 37-р</t>
  </si>
  <si>
    <t>Решение совета от 21 января 1992 года</t>
  </si>
  <si>
    <t>1969 год ввода в эксплуатацию,  площадью 29,1 кв.м.</t>
  </si>
  <si>
    <t>распоряжение администрации МО "Ахтубинский район" от 16.09.2016 № 547-р</t>
  </si>
  <si>
    <t>здание гаража</t>
  </si>
  <si>
    <t>распоряжение КИЗО от 29.12.2011 № 138, договор  оперативного управления № 11 от 12.01.2012</t>
  </si>
  <si>
    <t>Здания мастерской</t>
  </si>
  <si>
    <t>Здание управления образованием</t>
  </si>
  <si>
    <t xml:space="preserve">Здание гимназии </t>
  </si>
  <si>
    <t>30:01:150102:215</t>
  </si>
  <si>
    <t>Нежилое, площадь: общая 4008,5 кв.м, инвентарный номер 12:205:003:000003860:А, Литер А, Этажность 3+подвал</t>
  </si>
  <si>
    <t xml:space="preserve">нежилое здание </t>
  </si>
  <si>
    <t>30:01:150102:216</t>
  </si>
  <si>
    <t>нежилое здание, площадью 436,7 кв.м, инвентраный номер: 12:205:003:000003860:ББ1, литер ББ1, этажность 1</t>
  </si>
  <si>
    <t>здание школы</t>
  </si>
  <si>
    <t>Здание десткого сада №14</t>
  </si>
  <si>
    <t>договор оперативного управления от 20.03.2007 № 32</t>
  </si>
  <si>
    <t>30:01:150102:146</t>
  </si>
  <si>
    <t>30:01:150410:649</t>
  </si>
  <si>
    <t>здание газовой котельной</t>
  </si>
  <si>
    <t>выгребная яма</t>
  </si>
  <si>
    <t>30:01:150101:123</t>
  </si>
  <si>
    <t>договор оперативного управления № 20 от 20.03.2007, свидетельство о гос. регистрации права 30АА 009582 от 14.09.2015</t>
  </si>
  <si>
    <t>котельная</t>
  </si>
  <si>
    <t>свидетельство о гос. регистрации права 30АБ 175868 от 26.05.2015</t>
  </si>
  <si>
    <t>здание мастерских</t>
  </si>
  <si>
    <t>свидетельство о гос. регистрации права 30 АБ 146768 от 18.02.2015</t>
  </si>
  <si>
    <t>пристройка к основному зданию</t>
  </si>
  <si>
    <t>30:01:030102:1464</t>
  </si>
  <si>
    <t>здание школы УПК</t>
  </si>
  <si>
    <t>30:01:030102:1600</t>
  </si>
  <si>
    <t>пристройка к старому зданию школы</t>
  </si>
  <si>
    <t>Здание дошкольных групп</t>
  </si>
  <si>
    <t>30:01:030102:1613</t>
  </si>
  <si>
    <t>свидетельство о гос. регистрации права от 30.10.2015</t>
  </si>
  <si>
    <t>пристрой к прачечной</t>
  </si>
  <si>
    <t>Астраханская область, Ахтубиснкий район, п. Верхний Баскунчак, ул. Советская, 30</t>
  </si>
  <si>
    <t>30:01:030104:257</t>
  </si>
  <si>
    <t xml:space="preserve">Здание школы </t>
  </si>
  <si>
    <t>Астрахаснкая область, Ахтубиснкий район, п. Верхний Баскунчак, Джамбула, 2 а</t>
  </si>
  <si>
    <t>свидетельство о гос. регистрации от 20.06.2014</t>
  </si>
  <si>
    <t>здание детского сада</t>
  </si>
  <si>
    <t>здание котельной (гараж)</t>
  </si>
  <si>
    <t>договор оперативного управления № 2 от 07.03.2007</t>
  </si>
  <si>
    <t>Астраханская область, Ахтубиснкий район, п. Нижний Баскунчак, ул. Красноармейская, д. 39</t>
  </si>
  <si>
    <t>здание новой школы</t>
  </si>
  <si>
    <t>подсобное помещение (теплица)</t>
  </si>
  <si>
    <t>Астраханская область, Ахтубиснкий район, с. Капустин Яр, ул. Московская, 90 б</t>
  </si>
  <si>
    <t>Здание складских помещений</t>
  </si>
  <si>
    <t>сарай детского сада</t>
  </si>
  <si>
    <t>Астраханская область, Ахтубиснкий район, с. Капустин Яр, ул. Лесная, 29</t>
  </si>
  <si>
    <t>плоскостная спортивная площадка</t>
  </si>
  <si>
    <t xml:space="preserve">сарай </t>
  </si>
  <si>
    <t>уборная</t>
  </si>
  <si>
    <t>комплект универсального типового оборудования малого стадиона "Малыш 1"</t>
  </si>
  <si>
    <t>комплект архитект. Сооружений малого стадиона</t>
  </si>
  <si>
    <t xml:space="preserve">устройство бетонного основания под многофункциональную спортивную площадку </t>
  </si>
  <si>
    <t>Астраханская область, Ахтубиснкий район, с. Пологое Займище, ул. Советская, 12</t>
  </si>
  <si>
    <t>овощехранилище</t>
  </si>
  <si>
    <t>Астраханская область, Ахтубинский район, с. Покровка, ул. Мира, 75</t>
  </si>
  <si>
    <t>здание сушилки белья</t>
  </si>
  <si>
    <t>Астраханская область, Ахтубиснкий район, с. Покровка, ул. Почтовая, 14</t>
  </si>
  <si>
    <t>Астраханская область, Ахтубинский район, с. Успенка, ул. Школьная, 15</t>
  </si>
  <si>
    <t>Астраханская область, Ахтубинский район, с. Успенка, ул. Молодежная, 5</t>
  </si>
  <si>
    <t>здание школа-клуб</t>
  </si>
  <si>
    <t>Астраханская область, Ахтубиснкий район, с. Батаевка, ул. Школьная, 1</t>
  </si>
  <si>
    <t>Астраханская область, Ахтубиснкий район, с. Ново-Николаевка, ул. Молодежная, 1</t>
  </si>
  <si>
    <t>30:01:070202:1064</t>
  </si>
  <si>
    <t>сарай, туалет</t>
  </si>
  <si>
    <t>спортивный зал</t>
  </si>
  <si>
    <t>Астраханская область, Ахтубиснкий район, с. Болхуны, ул. Школьная, 20</t>
  </si>
  <si>
    <t>30:01:020202:2088</t>
  </si>
  <si>
    <t>туалет кирпичный</t>
  </si>
  <si>
    <t>Астраханская область, Ахтубиснкий район, с. Сокрутовка, ул. Дзержинского, 1 в</t>
  </si>
  <si>
    <t>договор оперативного управления № 64 от 14.04.2007</t>
  </si>
  <si>
    <t>здание учебных мастерских</t>
  </si>
  <si>
    <t>Астраханская область, Ахтубиснкий район, с. Сокрутовка, ул. Калинина, 37</t>
  </si>
  <si>
    <t>30:01:110101:681</t>
  </si>
  <si>
    <t>здание школы 1</t>
  </si>
  <si>
    <t>Астраханская область, Ахтубиснкий район, с. Сокрутовка, ул. Советская, 177 а</t>
  </si>
  <si>
    <t>здание школы 2</t>
  </si>
  <si>
    <t>30:01:110101:682</t>
  </si>
  <si>
    <t>здание кухни</t>
  </si>
  <si>
    <t>котельная школы</t>
  </si>
  <si>
    <t>бассейн</t>
  </si>
  <si>
    <t>сарай школы</t>
  </si>
  <si>
    <t>30:01:100201:771</t>
  </si>
  <si>
    <t>30:01:100201:781</t>
  </si>
  <si>
    <t>здание котельной</t>
  </si>
  <si>
    <t>Астраханская область, Ахтубиснкий район, с. Пироговка,ул. Ленина 106</t>
  </si>
  <si>
    <t>30:01:100201:770</t>
  </si>
  <si>
    <t>Астраханская область, Ахтубиснкий район, с. Садовое, ул. Набережная, 175</t>
  </si>
  <si>
    <t>забор</t>
  </si>
  <si>
    <t>Астраханская область, Ахтубиснкий район, г. Ахтубинск, ул. Сталинградская, 6 а</t>
  </si>
  <si>
    <t>Муниципальное бюджетное дошкольное образовательное учреждение "ДЕТСКИЙ САД № 4 МО "Ахтубиснкий район"</t>
  </si>
  <si>
    <t>зданиедетского сада</t>
  </si>
  <si>
    <t>Астраханская область, Ахтубиснкий район, г. Ахтубинск, ул. Жуковского, 16</t>
  </si>
  <si>
    <t>Астраханская область, Ахтубиснкий район, г. Ахтубинск, ул. Щербакова, 1</t>
  </si>
  <si>
    <t>Здание № 5</t>
  </si>
  <si>
    <t>Астраханская область, Ахтубиснкий район, г. Ахтубинск, ул. Щербакова, 13</t>
  </si>
  <si>
    <t>30:01:150102:4938</t>
  </si>
  <si>
    <t>Здание № 6</t>
  </si>
  <si>
    <t>Здание № 7</t>
  </si>
  <si>
    <t>здание детского сада 6</t>
  </si>
  <si>
    <t>Здание № 4</t>
  </si>
  <si>
    <t>Здание № 1</t>
  </si>
  <si>
    <t>Здание № 3</t>
  </si>
  <si>
    <t>Здание детского сада</t>
  </si>
  <si>
    <t>30:01:150102:4944</t>
  </si>
  <si>
    <t>30:01:150103:2415</t>
  </si>
  <si>
    <t>здание № 1</t>
  </si>
  <si>
    <t>30:01:150301:777</t>
  </si>
  <si>
    <t>здание № 2</t>
  </si>
  <si>
    <t>30:01:150301:776</t>
  </si>
  <si>
    <t>пищеблок</t>
  </si>
  <si>
    <t>30:01:150301:780</t>
  </si>
  <si>
    <t>склад</t>
  </si>
  <si>
    <t>30:01:150301:779</t>
  </si>
  <si>
    <t>Муниципальное бюджетное дошкольное образовательное учреждение "ДЕТСКИЙ САД № 13 МО "Ахтубиснкий район"</t>
  </si>
  <si>
    <t xml:space="preserve">здание </t>
  </si>
  <si>
    <t>Договор оперативного управления № 7 от 16.03.2007</t>
  </si>
  <si>
    <t>здание детского сада 1</t>
  </si>
  <si>
    <t>30:01:150418:56</t>
  </si>
  <si>
    <t>здание детского сада 2</t>
  </si>
  <si>
    <t>Астраханская область, Ахтубиснкий район, г. Ахтубинск, ул. Заводская, 117</t>
  </si>
  <si>
    <t>30:01:150418:311</t>
  </si>
  <si>
    <t>здание детского сада 16</t>
  </si>
  <si>
    <t>филиал</t>
  </si>
  <si>
    <t>здание</t>
  </si>
  <si>
    <t>30:01:060203:964</t>
  </si>
  <si>
    <t>30:01:060203:2350</t>
  </si>
  <si>
    <t>30:01:060203:1682</t>
  </si>
  <si>
    <t>Здание (АСЮТ)</t>
  </si>
  <si>
    <t>здание ЦДТ</t>
  </si>
  <si>
    <t>Муниципальное бюджетное учреждение "Хозяйственно-техническая служба" (управления культуры и кинофикации Свиридова О.В.)</t>
  </si>
  <si>
    <t>гараж (бокс 5)</t>
  </si>
  <si>
    <t>Муниципальное бюджетное учреждение "Центр народной культуры" МО "Ахтубиснкий район" (Зубричева Т.С.)</t>
  </si>
  <si>
    <t>договор оперативногоу правления № 86 от 25.03.2009</t>
  </si>
  <si>
    <t>Здание Дом Культуры (Сокрутовка)</t>
  </si>
  <si>
    <t>Здание организационно методического центра (ОМЦ)</t>
  </si>
  <si>
    <t>Астраханская область, Ахтубинский район, г. Ахтубинск, ул. Волгоградская, 79</t>
  </si>
  <si>
    <t>занимает левое крыло (бывшее кафе "Муза")</t>
  </si>
  <si>
    <t>договор оперативного управления № 55 от 20.08.2007</t>
  </si>
  <si>
    <t>Здание Дом Культуры (Пологое Займище)</t>
  </si>
  <si>
    <t>Здание РДК</t>
  </si>
  <si>
    <t>договор о закреплении имущества № 86 от 25.03.2009</t>
  </si>
  <si>
    <t>Здание Дом Культуры (Успенка)</t>
  </si>
  <si>
    <t>Здание Дом Культуры (Капустин Яр)</t>
  </si>
  <si>
    <t>Здание Дом Культуры (Золотуха)</t>
  </si>
  <si>
    <t>30:01:040201:951</t>
  </si>
  <si>
    <t>Здание Дом Культуры (Удачное)</t>
  </si>
  <si>
    <t>Здание Дом Культуры (Покровка)</t>
  </si>
  <si>
    <t>Здание Дом Культуры (Нижний Баскунчак)</t>
  </si>
  <si>
    <t>30:01:060203:4635</t>
  </si>
  <si>
    <t>Танцплощадка РДК</t>
  </si>
  <si>
    <t>сосны</t>
  </si>
  <si>
    <t>Муниципальное бюджетное учреждение по кинообслуживанию населению г. Ахтубинска и Ахтубиснкого района</t>
  </si>
  <si>
    <t>киноаппаратная к-ра "МИР" (мастерская)</t>
  </si>
  <si>
    <t>здание кинотеатра "Победа"</t>
  </si>
  <si>
    <t>городская застройка (застройка под фильмобазу и мастерскую)</t>
  </si>
  <si>
    <t>Муниципальное бюджетное образовательное учреждение дополнительного образования детей "Районная детская школа искусств им. М.А. БАЛАКИРЕВА"</t>
  </si>
  <si>
    <t>здание музыкальной школы</t>
  </si>
  <si>
    <t>Астраханская область, Ахтубинский район, п. Верхний Баскунчак, ул. Абая, 22</t>
  </si>
  <si>
    <t>зарегистрировано помещение муз. Школы каб. С " 1 по 60а, 2,3 этаж</t>
  </si>
  <si>
    <t>Свидетельство о гос. регистрации права от 12.12.2012 30АА 816157, Решение Совета № 26 от 28.05.2009 присоединить к ДШИ № 21 с 01.09.2009</t>
  </si>
  <si>
    <t>Астраханская область, Ахтубинский район, п. Нижний Баскунчак, ул. Сакко и Ванцетти, 2 пом. 1</t>
  </si>
  <si>
    <t>Астраханская область, Ахтубиснкий район, г. Ахтубинск,ул. Заводская, 71 а</t>
  </si>
  <si>
    <t>Музыкальное бюджетное образовательное учреждение дополнительного образования детей "Районная детская художественная школа № 4 им. П.И. КОТОВА"</t>
  </si>
  <si>
    <t>Астраханская область, Ахтубинский район, г. Ахтубинск, ул. Чкалова, 7</t>
  </si>
  <si>
    <t>Постановление № 6 от 02.02.2006</t>
  </si>
  <si>
    <t>с 25.11.2009 нежилые помещения 228,6 кв.м. согласно свид. О рег.права и пост. № 6 от 02.02.2006); помещения № 1,2,3,6 площадью 108,4 кв.м., переданы худ. Уч. В 2009</t>
  </si>
  <si>
    <t>Здание ДХШ</t>
  </si>
  <si>
    <t>Астраханская область, Ахтубиснкий район, п. Верхний Баскунчак, ул. Рабочая д. 35</t>
  </si>
  <si>
    <t xml:space="preserve">Решение Совета № 26 от 28.05.2009 присоединить </t>
  </si>
  <si>
    <t>помещения № 6,9,13,3, расположенные в здании Дома Творчества</t>
  </si>
  <si>
    <t>Астраханская область, Ахтубиснкий район, г. Ахтубинск, ул. Конструкторская, 1 а</t>
  </si>
  <si>
    <t>передано в 2010</t>
  </si>
  <si>
    <t>туалет</t>
  </si>
  <si>
    <t>Муниципальное бюджетное учреждение культуры "Межпоселенческая центральная библиотека МО "Ахтубинский район"</t>
  </si>
  <si>
    <t>нежилое помещение на 1-м этаже жилого дома (библиотека)</t>
  </si>
  <si>
    <t>помещение библиотеки</t>
  </si>
  <si>
    <t>нежилое одноэтажное здание</t>
  </si>
  <si>
    <t>Распоряжение № 81 от 12.11.2012, свидетельство о рег.права собсвенности от 16.04.2013 30АА 869589</t>
  </si>
  <si>
    <t>здание библиотеки</t>
  </si>
  <si>
    <t xml:space="preserve">Астраханская область, Ахтубинский район, с. Удачное, пер. Колхозный, 4 </t>
  </si>
  <si>
    <t>Астраханская область, Ахтубинский район, с. Капустин Яр, ул. Лесная, 37</t>
  </si>
  <si>
    <t>Распоряжение № 435-р от 23.09.2014</t>
  </si>
  <si>
    <t>ВА0000002235</t>
  </si>
  <si>
    <t>Астраханская область, Ахтубиснкий район,  с. Ново-Николаевка, ул. Спортивная, 17</t>
  </si>
  <si>
    <t>Астрахаснкая область, Ахтубиснкий район, с. Пологое Займище, ул. 60 лет СССР, 19</t>
  </si>
  <si>
    <t>Астраханская область, Ахтубинский район, с. Пироговка, ул. Советская, 34</t>
  </si>
  <si>
    <t>ВА0000002201</t>
  </si>
  <si>
    <t>Муниципальное учреждение культуры "Районный историко-краеведческий музей"</t>
  </si>
  <si>
    <t>здание музея</t>
  </si>
  <si>
    <t>Астраханская область, Ахтубинский район, г. Ахтубинск, ул. Шубина, 131</t>
  </si>
  <si>
    <t>ВА0000000000001</t>
  </si>
  <si>
    <t>Административное здание (инв. 25)</t>
  </si>
  <si>
    <t>Астраханская область, Ахтубинский район, с. Капустин Яр</t>
  </si>
  <si>
    <t>00-000108</t>
  </si>
  <si>
    <t>блок служебных помещений (инв. 10001Ахт)</t>
  </si>
  <si>
    <t>00-000006</t>
  </si>
  <si>
    <t>Здание водопроводной мастерской (инв. 026)</t>
  </si>
  <si>
    <t>00-000114</t>
  </si>
  <si>
    <t>здание АБК (инв.10010 Ахт)</t>
  </si>
  <si>
    <t>00-000021</t>
  </si>
  <si>
    <t>гараж железобетонный 4 бокса (инв. 068)</t>
  </si>
  <si>
    <t>00-000125</t>
  </si>
  <si>
    <t>гараж кирпичный (инв. 063)</t>
  </si>
  <si>
    <t>00-000126</t>
  </si>
  <si>
    <t>караульное помещение (инв. 10011)</t>
  </si>
  <si>
    <t>Астраханская область, Ахтубиснкий район, г. Ахтубинск, ул. Лесхозная, 8а</t>
  </si>
  <si>
    <t>00-000023</t>
  </si>
  <si>
    <t>склад кирпичный (инв. 066)</t>
  </si>
  <si>
    <t>00-000127</t>
  </si>
  <si>
    <t>склад кирпичный (инв. 067)</t>
  </si>
  <si>
    <t>00-000129</t>
  </si>
  <si>
    <t>котельная (ивн. 10004 Ахт)</t>
  </si>
  <si>
    <t>хлораторная (здание)</t>
  </si>
  <si>
    <t>20011 Ахт</t>
  </si>
  <si>
    <t>склад кирпичный, товарно-сварочный цех (инв. 065)</t>
  </si>
  <si>
    <t>00-000130</t>
  </si>
  <si>
    <t>склад сыпучих материалов (инв. 10006 Ахт)</t>
  </si>
  <si>
    <t>00-000035</t>
  </si>
  <si>
    <t>здание водораздаточного пункта (инв. 024)</t>
  </si>
  <si>
    <t>00-000118</t>
  </si>
  <si>
    <t>Муниципальное унитарное предприятие ЖКХ "Универсал"</t>
  </si>
  <si>
    <t xml:space="preserve">Муниципальное бюджетное учреждение "Центр социальной поддержки семьи и молодежи" комитет по делам семьи, подростков и молодежи админинистрации муниципального образования "Ахтубиснкий район" </t>
  </si>
  <si>
    <t>здание АТСК</t>
  </si>
  <si>
    <t>Астраханская область, Ахтубинский район, г. Ахтубинск, ул. Циолковского 2 б</t>
  </si>
  <si>
    <t>спортзал на территории СОШ № 6</t>
  </si>
  <si>
    <t>Астраханская область, Ахтубинский район, г. Ахтубинск, ул. Андреева, 6</t>
  </si>
  <si>
    <t>Администрация муниципального образования "Село Садовое"</t>
  </si>
  <si>
    <t>Астраханская область, Ахтубиснкий район, с. Садовое, ул. Набережная, 174</t>
  </si>
  <si>
    <t>договор оперативного управления № 82 от 25.03.2009</t>
  </si>
  <si>
    <t>здание ПСО</t>
  </si>
  <si>
    <t>Астраханская область, Ахтубиснкий район, с. Садовое, ул. Набережная, 176</t>
  </si>
  <si>
    <t>Администрация муниципального образования "Капустиноярский сельсовет"</t>
  </si>
  <si>
    <t>нежилое здание (расчетно-кассовый центр)</t>
  </si>
  <si>
    <t>свидетельство от 26.12.2008 30 АА 304886</t>
  </si>
  <si>
    <t>право за МО "Капустноярский сельсовет"</t>
  </si>
  <si>
    <t>здание милиции</t>
  </si>
  <si>
    <t>Астрахаснкая область, Ахтубиснкий район, ул. Советская, 131</t>
  </si>
  <si>
    <t>здание сбербанка</t>
  </si>
  <si>
    <t>Астраханская область, Ахтубинский район, с. Капустин Яр, ул. Октябрьская, 5</t>
  </si>
  <si>
    <t>гараж РКЦ</t>
  </si>
  <si>
    <t>Администрация муниципального образования "Пологозаймищенский сельсовет"</t>
  </si>
  <si>
    <t>здание почтового отделения</t>
  </si>
  <si>
    <t>МО0000000000005</t>
  </si>
  <si>
    <t>здание котельной (под пожарку)</t>
  </si>
  <si>
    <t>Астраханская область, Ахтубинский район, с. Пологое Займище, ул.Братская, 5</t>
  </si>
  <si>
    <t>Администрация муниципального образования "Покровский сельсовет"</t>
  </si>
  <si>
    <t>Астраханская область, Ахтубинский район, с. Покровка, ул. Советская, 64</t>
  </si>
  <si>
    <t>здание центральной котельной</t>
  </si>
  <si>
    <t>гараж со складом</t>
  </si>
  <si>
    <t>Администрация муниципального образования "Успенский сельсовет"</t>
  </si>
  <si>
    <t>складские помещения</t>
  </si>
  <si>
    <t>Астраханская область, Ахтубиснкий район, с. Успенка, Микрорайон, 24</t>
  </si>
  <si>
    <t>здание пожарного депо</t>
  </si>
  <si>
    <t>Астраханская область, Ахтубиснкий район, с. Успенка</t>
  </si>
  <si>
    <t>000000000000076</t>
  </si>
  <si>
    <t>акт от 18.12.2009, п. 5 ст. 132 "О несостоятельности" (банкротстве)</t>
  </si>
  <si>
    <t>конкурсный управляющий Якушев</t>
  </si>
  <si>
    <t>здание культурно-торгового центра</t>
  </si>
  <si>
    <t>МО0000060000080</t>
  </si>
  <si>
    <t>распоряжение администрации МО "Ахтубиснкий район" от 08.08.2014 № 354-р</t>
  </si>
  <si>
    <t>Администрация муниципального образования "Батаевский сельсовет"</t>
  </si>
  <si>
    <t>Астраханская область, Ахтубиснкий район, с. Батаевка, ул. Ленина, 35</t>
  </si>
  <si>
    <t>договор оперативного управления от 05.12.2008 № 83</t>
  </si>
  <si>
    <t>сельский дом культуры (помещения)</t>
  </si>
  <si>
    <t>Здание КПП (комплексный приемный пункт)</t>
  </si>
  <si>
    <t>Астраханская область, Ахтубиснкий район, с. Батаевка, ул. Ленина, 24</t>
  </si>
  <si>
    <t>пожарное депо</t>
  </si>
  <si>
    <t>Астраханская область, Ахтубиснкий район, с. Батаевка, ул. Заречная, 2</t>
  </si>
  <si>
    <t>Администрация муниципального образования "Село Ново-Николаевка"</t>
  </si>
  <si>
    <t>Астраханская область, Ахтубинский район, пер. Школьный, 2</t>
  </si>
  <si>
    <t>договор оперативного управления № 114 от 24.01.2013</t>
  </si>
  <si>
    <t>гараж деревянный</t>
  </si>
  <si>
    <t>Астраханская область, Ахтубинский район, с. Ново-Николаевка, ул. Степная, 26</t>
  </si>
  <si>
    <t>дом деревянный ПСО</t>
  </si>
  <si>
    <t>Астраханская область, Ахтубинский район, с. Ново-Николаевка, ул. Степная, 2б</t>
  </si>
  <si>
    <t>постановление № 660 от 02.07.2003</t>
  </si>
  <si>
    <t>Администрация муниципального образования "Село Болхуны"</t>
  </si>
  <si>
    <t>Астраханская область, Ахтубиснкий район, с. Болхуны, ул. Ленина, 13</t>
  </si>
  <si>
    <t>договор оперативного управления № 97</t>
  </si>
  <si>
    <t>здание КБО</t>
  </si>
  <si>
    <t>Астраханская область, Ахтубиснкий район, с. Болхуны, ул. Советская, 10</t>
  </si>
  <si>
    <t>Муниципальное казенное учреждение куьтуры "Дом культуры МО "Село Болхуны"</t>
  </si>
  <si>
    <t>здание Дома культуры</t>
  </si>
  <si>
    <t>Астраханская область, Ахтубиснкий район, с. Болхуны, ул. Ленина, 12</t>
  </si>
  <si>
    <t>договор оперативного управления № 95  от 15.01.2010</t>
  </si>
  <si>
    <t>Администрация муниципального образования "Сокрутовский сельсовет"</t>
  </si>
  <si>
    <t>Астраханская область, Ахтубинский район, с. Сокрутовка, ул. Советская, 92 а</t>
  </si>
  <si>
    <t>0000000000000002</t>
  </si>
  <si>
    <t xml:space="preserve">здание библиотеки </t>
  </si>
  <si>
    <t>Астраханская область, Ахтубинский район, с. Сокрутовка, ул. Советская, 88 а</t>
  </si>
  <si>
    <t>000000000000003</t>
  </si>
  <si>
    <t>гараж администарции</t>
  </si>
  <si>
    <t>00000000000006</t>
  </si>
  <si>
    <t>здание котельной дома культуры</t>
  </si>
  <si>
    <t>Астраханская область, Ахтубинский район, с. Сокрутовка, ул. Советская, 89 а</t>
  </si>
  <si>
    <t>000000000000122</t>
  </si>
  <si>
    <t>000000000000127</t>
  </si>
  <si>
    <t>сарай администрации</t>
  </si>
  <si>
    <t xml:space="preserve">Астраханская область, Ахтубинский район, с. Сокрутовка, ул. Советская, 92 </t>
  </si>
  <si>
    <t>00000000000000007</t>
  </si>
  <si>
    <t>000000000000008</t>
  </si>
  <si>
    <t>сарай библиотеки</t>
  </si>
  <si>
    <t>000000000000009</t>
  </si>
  <si>
    <t>рынок</t>
  </si>
  <si>
    <t>000000000000011</t>
  </si>
  <si>
    <t>Администрация муниципального образования "Село Пироговка"</t>
  </si>
  <si>
    <t>Астраханская область, Ахтубиснкий район, с. Пироговка, пер. Юбилейный, 3</t>
  </si>
  <si>
    <t>3</t>
  </si>
  <si>
    <t>договор оперативного управления № 88 от 25.03.2009</t>
  </si>
  <si>
    <t>здание сберкассы</t>
  </si>
  <si>
    <t>Астраханская область, Ахтубиснкий район, с. Пироговка, пер. Чапаева, 2</t>
  </si>
  <si>
    <t>Администрация муниципального образования "Золотухинский сельсовет"</t>
  </si>
  <si>
    <t>Астраханская область, Ахтубинский район, с. Золотуха, ул. Ленина, 23</t>
  </si>
  <si>
    <t>М0000000095</t>
  </si>
  <si>
    <t>Астраханская область, Ахтубиснкий район, с. Золотуха, ул. Горького, 22</t>
  </si>
  <si>
    <t>000000096</t>
  </si>
  <si>
    <t>дом деревянный</t>
  </si>
  <si>
    <t>М00000000107</t>
  </si>
  <si>
    <t>Администрация муниципального образования "Удаченский сельсовет"</t>
  </si>
  <si>
    <t>Астраханская область, Ахтубинский район, с. Удачное, пер. Коммунальный, 1</t>
  </si>
  <si>
    <t>СС0000000005</t>
  </si>
  <si>
    <t>Астраханская область, Ахтубинский район, с. Удачное, ул. Советская, 61</t>
  </si>
  <si>
    <t>СС0000000004</t>
  </si>
  <si>
    <t>Астраханская область, Ахтубиснкий район, с. Удачное, ул. Мира, 84</t>
  </si>
  <si>
    <t>000000000000004</t>
  </si>
  <si>
    <t>Здание школы 1</t>
  </si>
  <si>
    <t>Астрахаснкая область, Ахтубиснкий район, с. Удачное, ул. Мира, 34</t>
  </si>
  <si>
    <t>000000000000001</t>
  </si>
  <si>
    <t>Астраханская область, Ахтубиснкий райн, п. Верблюжий</t>
  </si>
  <si>
    <t>000000000000005</t>
  </si>
  <si>
    <t>административное здание</t>
  </si>
  <si>
    <t>СС00000205</t>
  </si>
  <si>
    <t>Астраханская область, Ахтубиснкий район, п. Верхний Баскунчак, ул. М. Горького, 27</t>
  </si>
  <si>
    <t>здание мечети</t>
  </si>
  <si>
    <t>Астраханская область, Ахтубиснкий район, п. Нижний Баскунчак, ул. Чернышевского, 16</t>
  </si>
  <si>
    <t>000000000013</t>
  </si>
  <si>
    <t>здание бани</t>
  </si>
  <si>
    <t>Астраханская область, Ахтубиснкий район, п. Нижний Баскунчак, ул. Горького, 38 а</t>
  </si>
  <si>
    <t>0000000000014</t>
  </si>
  <si>
    <t>Администрация муницпального образования "Поселок Верхний Баскунчак"</t>
  </si>
  <si>
    <t>Администрация муниципального образования "Поселок Нижний Баскунчак"</t>
  </si>
  <si>
    <t>Астраханская область, Ахтубинский район, п. Верхний Баскунчак, ул. Пролетарская, 129</t>
  </si>
  <si>
    <t>МО0000000029</t>
  </si>
  <si>
    <t>административное здание (таможня)</t>
  </si>
  <si>
    <t>МО 000000656</t>
  </si>
  <si>
    <t>автомобильный пункт пропуска литер В, Г, Е</t>
  </si>
  <si>
    <t>Муниципальное бюджетное общеобразовательное учреждение "Нижнебаскунчакская средняя общеобразовательная школа МО "Ахтубинский район"</t>
  </si>
  <si>
    <t>дом 2-х квартирный</t>
  </si>
  <si>
    <t>квартира</t>
  </si>
  <si>
    <t>Астраханская область, Ахтубиснкий район, п. Нижний Баскунчак, ул. Микрорайон д. 6 кв. 15</t>
  </si>
  <si>
    <t>Муниципальное общеобразовательное учреждение "ПИРОГОВСКАЯ ООШ"</t>
  </si>
  <si>
    <t>жилой дом</t>
  </si>
  <si>
    <t>Астраханская область, Ахтубиснкий район, с. Капустин Яр, ул. Пристанская, 2</t>
  </si>
  <si>
    <t>Астраханская область, Ахтубиснкий район, с. Капустин Яр, ул. Победы, 41</t>
  </si>
  <si>
    <t>00000000006</t>
  </si>
  <si>
    <t>Астраханская область, Ахтубиснкий район, с. Капустин Яр, ул. Больничная, 11 б</t>
  </si>
  <si>
    <t>Астраханская область, Ахтубиснкий район, ул. Одесская, 139</t>
  </si>
  <si>
    <t>Астраханская область, Ахтубиснкий район, с. Капустин Яр, ул. Ростовская, 4</t>
  </si>
  <si>
    <t>Астраханская область, Ахтубиснкий район, с. Капустин Яр,ул. Ломоносова, 14</t>
  </si>
  <si>
    <t>Астраханская область, Ахтубиснкий район, с. Капустин Яр, ул. Кузнецкая, 93 а</t>
  </si>
  <si>
    <t>Астраханская область, Ахтубиснкий район, с. Капустин Яр, ул. Московская, 111</t>
  </si>
  <si>
    <t>Астраханская область, Ахтубиснкий район, с. Капустин Яр, ул. Кузнецкая, 87</t>
  </si>
  <si>
    <t>Астраханская область, Ахтубинский район, с. Пологое Займище, ул. Студенческая, 5</t>
  </si>
  <si>
    <t>жилая квартира 2</t>
  </si>
  <si>
    <t>Астраханская область, Ахтубиснкий район, с. Покровка, ул. Новая д. 3 кв. 2</t>
  </si>
  <si>
    <t>здания общежития</t>
  </si>
  <si>
    <t>Астраханская область, Ахтубинский район, с. Успенка, Микрорайон, 10</t>
  </si>
  <si>
    <t>администрация муниципального образования "Батаевский сельсовет"</t>
  </si>
  <si>
    <t>дом коммунальный</t>
  </si>
  <si>
    <t>Астраханская область, Ахтубиснкий район, с. Батаевка, ул. Школьная, 7</t>
  </si>
  <si>
    <t xml:space="preserve">Астраханская область, Ахтубиснкий район, с. Батаевка, </t>
  </si>
  <si>
    <t>10003</t>
  </si>
  <si>
    <t>Администрация муниципального образования "Село ново-Николаевка"</t>
  </si>
  <si>
    <t>Астраханская область, Ахтубиснкий район, с. Ново-Николаевка, ул. Советская, 146</t>
  </si>
  <si>
    <t>1020014</t>
  </si>
  <si>
    <t>Астраханская область, Ахтубиснкий район, с. Ново-Николаевка, ул. Советская, 70</t>
  </si>
  <si>
    <t>1020015</t>
  </si>
  <si>
    <t>Астраханская область, Ахтубиснкий район, с. Ново-Николаевка, ул. Советская, 108</t>
  </si>
  <si>
    <t>1020022</t>
  </si>
  <si>
    <t>Астраханская область, Ахтубиснкий район, с. Ново-Николаевка, ул. Мира, 10</t>
  </si>
  <si>
    <t>1020023</t>
  </si>
  <si>
    <t>администрация муниципального образования "Село Болхуны"</t>
  </si>
  <si>
    <t>Астраханская область, Ахтубинский район, с. Болхуны, ул. Почтовая, 30</t>
  </si>
  <si>
    <t>Администрация муниицпального образования "Сокрутовский сельсовет"</t>
  </si>
  <si>
    <t>Астраханская область, Ахтубиснкий район", с. Сокрутовка, ул. Коммунистическая, 10</t>
  </si>
  <si>
    <t>Астраханская область, Ахтубиснкий район, с. Пироговка, ул. Ленина, 11</t>
  </si>
  <si>
    <t>Астраханская область, Ахтубиснкий район, с. Золотуха, ул. Почтовая, 2 кв. 2</t>
  </si>
  <si>
    <t>Астраханская область, Ахтубиснкий район, с. Золотуха, ул. Степная, 13</t>
  </si>
  <si>
    <t>дом больничный</t>
  </si>
  <si>
    <t>Астраханская область, Ахтубинский район, с. Удачное, ул. Советская, 62</t>
  </si>
  <si>
    <t>Астраханская область, Ахтубинский район, с. Удачное, ул. Юбилейная, 24 кв. 1</t>
  </si>
  <si>
    <t>Муниципальное бюджетное учреждение "Управление по хозяйственному и транспортному обеспечению органов местногосамоуправления МО "Ахтубиснкий район"</t>
  </si>
  <si>
    <t>водопровод летний (сборный)</t>
  </si>
  <si>
    <t>инв. номер 00000000000000000021</t>
  </si>
  <si>
    <t>МБОУ "Средняя общеобразовательная школа № 10 п. Верхний Баскунчак МО "Ахтубинский район"</t>
  </si>
  <si>
    <t>инв. номер 10300000231</t>
  </si>
  <si>
    <t>наружная канализация</t>
  </si>
  <si>
    <t>инв. номер 10300000233</t>
  </si>
  <si>
    <t>инв. номер 10300000232</t>
  </si>
  <si>
    <t>теплотрасса</t>
  </si>
  <si>
    <t>инв. номер 10300000234</t>
  </si>
  <si>
    <t>инв. номер 101000000000002</t>
  </si>
  <si>
    <t>МБОУ "СОШ № 11 п. Верхний Баскунчак"</t>
  </si>
  <si>
    <t>ОВ0000000004</t>
  </si>
  <si>
    <t>Астраханская область, Ахтубиснкий район, п. Верхний Баскунчак, ул. Мира, 7 а</t>
  </si>
  <si>
    <t>МБОУ "СОШ № 12 МО "Ахтубиснкий район"</t>
  </si>
  <si>
    <t>10300000447</t>
  </si>
  <si>
    <t>103000000483</t>
  </si>
  <si>
    <t>сарай</t>
  </si>
  <si>
    <t>МБОУ "Болхунская СОШ МО "Ахтубинский район"</t>
  </si>
  <si>
    <t>водопровод летний</t>
  </si>
  <si>
    <t>Астраханская область, Ахтубинский район, с. Болхуны, ул. Школьная, 20</t>
  </si>
  <si>
    <t>103000000000001</t>
  </si>
  <si>
    <t>наружное электроосвещение</t>
  </si>
  <si>
    <t>103000000000002</t>
  </si>
  <si>
    <t>МБОУ "Пироговская ООШ МО "Ахтубиснкий район"</t>
  </si>
  <si>
    <t>башня водонапорная</t>
  </si>
  <si>
    <t>Астраханская область, Ахтубинский район, с. Пироговка, ул. Ленина, 106</t>
  </si>
  <si>
    <t>000000000000002</t>
  </si>
  <si>
    <t>МБДОУ "Детский сад общеразвивающего вида с приоритетным осуществлением деятельности по познавательно-речевому развитию детей № 21 поселка Верхний баскунчак"</t>
  </si>
  <si>
    <t>ЛЕ0000000002</t>
  </si>
  <si>
    <t>трасформаторная станция</t>
  </si>
  <si>
    <t>ЛЕ000000003</t>
  </si>
  <si>
    <t>МБУК "Межпоселенческая центральная библиотека МО "Ахтубиснкий район"</t>
  </si>
  <si>
    <t>внутренний газовод библиотеки</t>
  </si>
  <si>
    <t>ВА0000002183</t>
  </si>
  <si>
    <t>наружный газопровод библиотеки</t>
  </si>
  <si>
    <t>ВА0000002182</t>
  </si>
  <si>
    <t>ПОДРАЗДЕЛ 1.4 Объекты инженерной инфраструктуры (водопроводы, электроосвещение, дороги)</t>
  </si>
  <si>
    <t>Администрация МО "Капустиноярский сельсовет"</t>
  </si>
  <si>
    <t>бетонная дорога 1,5 км</t>
  </si>
  <si>
    <t>Астраханская область, Ахтубинский район, с. Капустин Яр, ул. Победы</t>
  </si>
  <si>
    <t>М000000450</t>
  </si>
  <si>
    <t>Подъезд от а/д. Волгоград -Астрахань к с. Капустин Яр, 5,3 км</t>
  </si>
  <si>
    <t>Астраханская область, Ахтубинский район, с. Капустин Яр, ул. Советская, Рыночная, Крестьянская</t>
  </si>
  <si>
    <t>М000000452</t>
  </si>
  <si>
    <t>электросетевой комплекс</t>
  </si>
  <si>
    <t>Астраханская область, Ахтубиснкий район, с. Капустин Яр</t>
  </si>
  <si>
    <t>МО000000702</t>
  </si>
  <si>
    <t>разводящие сети водопровода (технический) 7 км</t>
  </si>
  <si>
    <t>Астраханская область, Ахтубиснкий район, с. Пологое Займище</t>
  </si>
  <si>
    <t>МО00003000001</t>
  </si>
  <si>
    <t>подъезд по ул. 1 мая 0,7 км</t>
  </si>
  <si>
    <t>МО0000000000039</t>
  </si>
  <si>
    <t>стальная водонапорная башня</t>
  </si>
  <si>
    <t>МО00000000004</t>
  </si>
  <si>
    <t>Администрация МО "Покровский сельсовет"</t>
  </si>
  <si>
    <t>автодороога 1 км</t>
  </si>
  <si>
    <t>Астраханская область, Ахтубинский район, с. Покровка, подъезд от а/д Волгоград-Астрахань к с. Покрвока</t>
  </si>
  <si>
    <t>надземный газопровод среднего давления ГРПШ-10</t>
  </si>
  <si>
    <t>Астраханская область, Ахтубинский район, с. Покровка</t>
  </si>
  <si>
    <t>МО0000000101</t>
  </si>
  <si>
    <t>Администрация МО "Успенский сельсовет"</t>
  </si>
  <si>
    <t>внутрипоселковые и сельские дороги</t>
  </si>
  <si>
    <t>000000000000080</t>
  </si>
  <si>
    <t>разводящие сети водопровода</t>
  </si>
  <si>
    <t>000000000000082</t>
  </si>
  <si>
    <t>Администрация МО "Ново-Николаевка"</t>
  </si>
  <si>
    <t>1200035</t>
  </si>
  <si>
    <t>Администрация МО  "Село Болхуны"</t>
  </si>
  <si>
    <t>разводящие сети водопровода 9,7 км</t>
  </si>
  <si>
    <t>Астраханская область, Ахтубинский район, с. Болхуны</t>
  </si>
  <si>
    <t>0001100004</t>
  </si>
  <si>
    <t>подъезд к приемному пункту от а/д Волгоград-Астрахань 0,3 км</t>
  </si>
  <si>
    <t>0001100010</t>
  </si>
  <si>
    <t>разводящие сети водопровода в с. Болхуны Ахтубиснкого района</t>
  </si>
  <si>
    <t>распределительный колодец</t>
  </si>
  <si>
    <t>Астраханская область, Ахтубинский район, с. Болхуны, пересечение центральной трассы и дороги на с. Болхуны</t>
  </si>
  <si>
    <t>0001300001</t>
  </si>
  <si>
    <t>автодорога с твердым покрытием</t>
  </si>
  <si>
    <t>Астраханская область, Ахтубинский район, с. Болхуны, по ул. Московская</t>
  </si>
  <si>
    <t>М0001000094</t>
  </si>
  <si>
    <t>Администрация МО "Село Пироговка"</t>
  </si>
  <si>
    <t>зимний водопровод 6820 м</t>
  </si>
  <si>
    <t>Администрация МО "Золотухинский сельсовет"</t>
  </si>
  <si>
    <t>Разводящие сети водопровода 26300м.п.</t>
  </si>
  <si>
    <t>Астраханская область, Ахтубиснкий район, с. Золотуха</t>
  </si>
  <si>
    <t>М0000000101</t>
  </si>
  <si>
    <t>Администрация МО "Удаченский сельсовет"</t>
  </si>
  <si>
    <t>водопровод напортный Д=100</t>
  </si>
  <si>
    <t>СС00000214</t>
  </si>
  <si>
    <t>напорный водопровод</t>
  </si>
  <si>
    <t>СС00000215</t>
  </si>
  <si>
    <t>водопровод чугунный Гурьевск</t>
  </si>
  <si>
    <t>СС00000211</t>
  </si>
  <si>
    <t>водопроводная линия чугунная д=100мм, L=1610п/м</t>
  </si>
  <si>
    <t>СС00000213</t>
  </si>
  <si>
    <t>водопровод напорный чугунный Д=200</t>
  </si>
  <si>
    <t>СС00000216</t>
  </si>
  <si>
    <t>водопровод напорный чугунный Д=300м</t>
  </si>
  <si>
    <t>СС00000217</t>
  </si>
  <si>
    <t>водопровод напорный чугунные трубы</t>
  </si>
  <si>
    <t>СС00000218</t>
  </si>
  <si>
    <t>водоприемный береговой колодец</t>
  </si>
  <si>
    <t>СС00000219</t>
  </si>
  <si>
    <t xml:space="preserve">Администрация МО "Поселок Нижний Баскунчак" </t>
  </si>
  <si>
    <t>автодорога Ахтубинск-Баскунчак</t>
  </si>
  <si>
    <t>227</t>
  </si>
  <si>
    <t>договор оперативного управления № 18а от 11.01.2015</t>
  </si>
  <si>
    <t>инвентарный номер объекта 102000000301, одноэтажное, литер А</t>
  </si>
  <si>
    <t>Здание школы</t>
  </si>
  <si>
    <t>Астраханская область, Ахтубинский район, с. Пологое Займище, ул. Братская, 5</t>
  </si>
  <si>
    <t>Администрация МО "Ахтубиснкий район" Свидетельство о гос. регистрации от 26.03.2015 30АБ 147568</t>
  </si>
  <si>
    <t>30:01:080301:1049</t>
  </si>
  <si>
    <t>свидетельство о гос. регистрации права (оперативное управление) от 27.02.2015 30АБ175875</t>
  </si>
  <si>
    <t>Нежилое здание, общей площадью 2106,8 кв.м, этажность: 3.  1974 года ввода в эксплуатацию, кирпичное. Инвентарный номер объекта 102000000302</t>
  </si>
  <si>
    <t>инвентарный номер объекта 103000000572, одноэтажное, литер А</t>
  </si>
  <si>
    <t>30:01:080301:330</t>
  </si>
  <si>
    <t>земельный участок расположенный по адресу: Астраханская область, с. Пологое Займище, площадью 12147 кв.м,  категория земель: земли населенных пунктов, вид разрешенного пользования: под среднюю школу</t>
  </si>
  <si>
    <t>14072056,56  на 08.02.2017</t>
  </si>
  <si>
    <t>бессрочное (постоянное) пользование</t>
  </si>
  <si>
    <t xml:space="preserve">свидетельство о праве на землю выдано Управлению образованием № 76 от 20.01.1999, постановление главы администрации пологозаймищенского сельсовета от 15 января 1999 года № 2 </t>
  </si>
  <si>
    <t>Трактор ДТ-75</t>
  </si>
  <si>
    <t>105000000307</t>
  </si>
  <si>
    <t>Свидетельство о регистрации ВВ 023190, гос. номер 30АО6392, номер двигателя 19876, 1989 года выпуска</t>
  </si>
  <si>
    <t>Свидетельство о регистрации ВВ 023190</t>
  </si>
  <si>
    <t>Видеонаблюдение</t>
  </si>
  <si>
    <t>30600000238</t>
  </si>
  <si>
    <t>Договор оперативного управения № 18а от 11.01.2015</t>
  </si>
  <si>
    <t>10400000588</t>
  </si>
  <si>
    <t>Контракт № 0325300066214000001-0197196-01 от 03.09.2014</t>
  </si>
  <si>
    <t>10400000559</t>
  </si>
  <si>
    <t>Оборудование кабинета информатики (компьютеры 4 шт.) НАЦПРОЕКТ</t>
  </si>
  <si>
    <t>106000000590</t>
  </si>
  <si>
    <t>прицеп к трактору</t>
  </si>
  <si>
    <t>105000000306</t>
  </si>
  <si>
    <t>Часть 2.2.2 подраздела 2.2 Особо ценное (компьютеры, средства телефонной, факсимильной, электронной, электрической, оптико-волоконной и Интернет-связи, противопожарная и охранная сигнализация, интерактивные доски и др.)</t>
  </si>
  <si>
    <t xml:space="preserve">Муниципальное бюджетное общеобразовательное учреждение "Золотухинская СОШ МО "Ахтубиснкий район" </t>
  </si>
  <si>
    <t>1429</t>
  </si>
  <si>
    <t>договор оперативного управления 18 а от 11.01.2015</t>
  </si>
  <si>
    <t>Муниципальное бюджетное общеобразовательное учреждение "Пологозаймищенская ООШ МО "Ахтубинский район"</t>
  </si>
  <si>
    <t>127</t>
  </si>
  <si>
    <t>договор оперативного управления от 11.01.2015 № 18а</t>
  </si>
  <si>
    <t>Устав утвержден постановлением администрации МО "Ахтубиснкий район" от 26.11.2015 № 1326</t>
  </si>
  <si>
    <t>Муниципальное бюджетное общеобразовательное учреждение "Пологозаймищенская основная общеобразовательная школа МО "Ахтубиснкий район", организационно-правовая форма - муниципальное бюджетное образовательное учреждение</t>
  </si>
  <si>
    <t>Астраханская область, Ахтубиснкий район" Пологое Займище, ул. Братская, 5</t>
  </si>
  <si>
    <t>1113022000376 от 27.06.2011 МИФНС России № 4 по Астраханской области</t>
  </si>
  <si>
    <t>Устав утвержден приказом управления образованием МО "Ахтубиснкий район" от 11.05.2016 № 100</t>
  </si>
  <si>
    <t>Администрация МО "Ахтубинский район" свидетельство о гос. регистрации права от 09.06.2014 30АБ 041191</t>
  </si>
  <si>
    <t>30:01:150102:127</t>
  </si>
  <si>
    <t>нежилое здание, общей площадью 2204,1 кв.м., инвентарный номер: 1-7301-I Литер А. Этажность: 3</t>
  </si>
  <si>
    <t>свидетельство о гос. регистрации  права (оперативное управление) от 30.01.2015 30АБ 121650</t>
  </si>
  <si>
    <t>30:01:150102:0045</t>
  </si>
  <si>
    <t>Земельный участок расположенный по адресу: Астраханская область, Ахтубинский район, г. Ахтубинск, ул. Нестерова, 5, площадью 15732,00 кв.м., назначение: земли поселений</t>
  </si>
  <si>
    <t>свидетельство о гос. регистрации права от 11.04.2006 30АА 054424. Субъект права МОУ "СОШ № 8 МО "Ахтубиснкий район"</t>
  </si>
  <si>
    <t xml:space="preserve">Муниципальное бюджетное общеобразовательное учреждение "ЗОЛОТУХИНСКАЯ СОШ  МО "Ахтубиснкий район" </t>
  </si>
  <si>
    <t>МБОУ "ПОЛОГОЗАЙМИЩЕНСКАЯ ООШ" МО "Ахтубиснкий район"</t>
  </si>
  <si>
    <t>МБОУ "СОШ № 8 МО "Ахтубиснкий район"</t>
  </si>
  <si>
    <t>20600000000082</t>
  </si>
  <si>
    <t>Интерактивная доска прямой проекции ГРАНД</t>
  </si>
  <si>
    <t>10400000000002Г</t>
  </si>
  <si>
    <t>Рабочая станция HP</t>
  </si>
  <si>
    <t>206100000000172</t>
  </si>
  <si>
    <t>система видеонаблюдения</t>
  </si>
  <si>
    <t>20610000000175</t>
  </si>
  <si>
    <t>интерактивная доска Smart</t>
  </si>
  <si>
    <t>10400000000001</t>
  </si>
  <si>
    <t>10400000000010</t>
  </si>
  <si>
    <t>Интерактивная доска  ГРАНД</t>
  </si>
  <si>
    <t>10400000000001Г</t>
  </si>
  <si>
    <t>борцовский ковер</t>
  </si>
  <si>
    <t>206100000000046</t>
  </si>
  <si>
    <t>Муниципальное бюджетное общеобразовательное учреждление " Пологозаймищенская ООШ МО "Ахтубиснкий район"</t>
  </si>
  <si>
    <t>Муниципальное бюджетное общеобразовательное учреждление " СОШ № 8 МО "Ахтубиснкий район"</t>
  </si>
  <si>
    <t>3348</t>
  </si>
  <si>
    <t>146</t>
  </si>
  <si>
    <t>договор оперативного управления от 20.03.2007 № 25</t>
  </si>
  <si>
    <t>Муниципальное бюджетное общеобразовательное учреждение "Средняя общеобразовательная школа № 8 МО "Ахтубиснкий район", организационно-правовая форма - муниципальное бюджетное образовательное учреждение</t>
  </si>
  <si>
    <t>Астраханская область, Ахтубинский район, г. Ахтубинск, ул. Нестерова, 5</t>
  </si>
  <si>
    <t>1023000507804 от 12.04.1995 МИФНС России № 4 по Астраханской области</t>
  </si>
  <si>
    <t>Выписка из ЕГРН от 216.06.2017, кадастровая выписка о земельном участке от 02.07.2017,</t>
  </si>
  <si>
    <r>
      <t>Земельный участок: категория: земли населенных пунктов - для эксплуатации строений детского сада, площадью 4606</t>
    </r>
    <r>
      <rPr>
        <sz val="8"/>
        <rFont val="Calibri"/>
        <family val="2"/>
        <charset val="204"/>
      </rPr>
      <t>±</t>
    </r>
    <r>
      <rPr>
        <sz val="7.6"/>
        <rFont val="Times New Roman"/>
        <family val="1"/>
        <charset val="204"/>
      </rPr>
      <t>24 кв.м., адерс местонахождение:  Астраханская область, Ахтубинский район, г. Ахтубинск, ул. Сталинградская, 2 а,  дата внесения номера в гос. кадастр недвижимости 20.09.2006</t>
    </r>
  </si>
  <si>
    <t>МБДОУ "ДЕТСКИЙ САД № 2 МО "Ахтубинский район"</t>
  </si>
  <si>
    <t>Заведующая Курбатова Валентина Ивановна</t>
  </si>
  <si>
    <t>Муниципальное бюджетное дошкольное образовательное учреждение "Детский сад № 2 МО "Ахтубинский район", форма собственности - муниципальная, основной вид деятельности -дошкольное образование, ИНН 3001040403</t>
  </si>
  <si>
    <t>Муниципальное бюджетное дошкольное образовательное учреждение "Детский сад № 8 МО "Ахтубинский район", форма собсвенности- муниципальная, вид деятельности- дошкольное образование</t>
  </si>
  <si>
    <t>Заведующая Дерябина Наталья Александровна</t>
  </si>
  <si>
    <t>Директор Однобоков Сергей Александрович</t>
  </si>
  <si>
    <t>Здание детскго сада № 1</t>
  </si>
  <si>
    <t>Здание -детские ясли к детскому саду № 1</t>
  </si>
  <si>
    <t>Администрация МО "Ахтубиснкий район" свидетельство о гос. регистрации права от 25.07.2005 30АА 008464</t>
  </si>
  <si>
    <t>Администрация МО "Ахтубиснкий район, свидетельство о гос. регистрации права от 25.07.2005 30АА 008465</t>
  </si>
  <si>
    <t>30-30-02/005/2005-281/30:01:150101:2975</t>
  </si>
  <si>
    <t>30:01:150101:2951</t>
  </si>
  <si>
    <t>свидетельство о гос. регистрации права (оперативное управление) от 07.11.2014 30АБ 090658</t>
  </si>
  <si>
    <t>свидетельство о гос. регистрации права (оперативное управление) от 24.12.2014 30АБ 120950</t>
  </si>
  <si>
    <t>здание детского сада №1, общей площадью 502,40 кв.м., литер Б, этажность 1,2, назначение не жилое</t>
  </si>
  <si>
    <t>здание еслей, общей площадью 610,30 кв.м, литер А, этажностью 1,2, назначение: нежилое</t>
  </si>
  <si>
    <t>Муниципальное бюджетное дошкольное образовательное учреждение "детский сад № 1 МО "Ахтубиснкий район", г. Ахтубинск, ул. Сталинградская, 6 а</t>
  </si>
  <si>
    <t>30:01:150101:54</t>
  </si>
  <si>
    <t>Земельный участок, категория земель: земли населенных пунктов - для эксплуатации строений детского сада, площадью 7120+/-30 кв.м., адрес местонахождения: Астраханская область, Ахтубиснкий район, г. Ахтубинск, ул. Сталинградская, 6 а, дата внесения номера в гос.кадастр недвижимости 20.09.2006</t>
  </si>
  <si>
    <t>выписка из ЕГРН от 07.06.2017, правообдатель МБДОУ "Детский сад № 1"</t>
  </si>
  <si>
    <t>МБДОУ "ДЕТСКИЙ САД № 1 МО "Ахтубинский район"</t>
  </si>
  <si>
    <t>106000000000212</t>
  </si>
  <si>
    <t>106000000000213</t>
  </si>
  <si>
    <t>Машина стиральная Л-10</t>
  </si>
  <si>
    <t>106000000000044</t>
  </si>
  <si>
    <t>договор оперативного управления от 07.10.2016 № 10</t>
  </si>
  <si>
    <t>Муниципальное бюджетное дошкольное учреждение "ДЕТСКИЙ САД № 1 МО "Ахтубинский район"</t>
  </si>
  <si>
    <t>119</t>
  </si>
  <si>
    <t>Муниципальное бюджетное дошкольное учреждение "ДЕТСКИЙ САД № 1 МО "Ахтубиснкий район"</t>
  </si>
  <si>
    <t>89</t>
  </si>
  <si>
    <t>компьютеры, столья, столы, комод, оргтехника, сплит-система и д.р.</t>
  </si>
  <si>
    <t>договор оперативного управления № 10 от 07.10.2016</t>
  </si>
  <si>
    <t>оборотная ведомость</t>
  </si>
  <si>
    <t>Муниципальное бюджетное дошкольное образовательное учреждение "Детский сад № 1 МО "Ахтубинский район", форма собственности - муниципальная, основной вид деятельности -дошкольное образование, ИНН 3001040403</t>
  </si>
  <si>
    <t>Астраханская область, Ахтубинский район, г. Ахтубинск, ул. Сталинградская, 6 а</t>
  </si>
  <si>
    <t>10630220011514  от 08.02.2006 МИФНС России № 4 по Астраханской области</t>
  </si>
  <si>
    <t>Заведующая Макаревич Тамара Викторовна</t>
  </si>
  <si>
    <t>Астраханская облась, Ахтубинский район, с. Пироговка, ул. Ленина, 106</t>
  </si>
  <si>
    <t>Нежилое здание, общей площадью 151,8 кв.м., инвентраный номер: 9-341-1, этажность: 1, год ввода в эксплуатацию 1971</t>
  </si>
  <si>
    <t>Свидетельство о гос. регистрации права (оперативное управление) 30АБ 121231 от 31.12.2014</t>
  </si>
  <si>
    <t>Администрация МО "Ахтубиснкий район" ссвидетельство о гос. регистрации права от 21.11.2013 30АА 952559</t>
  </si>
  <si>
    <t>нежилое здание, общей площадью 1774,8 кв.м., инвентарный номер: 9-341-1. Этажность: 2</t>
  </si>
  <si>
    <t>Администрация МО "Ахтубиснкий район,  свидетельство о гос.регистрации права от 21.11.2013 30АА 952561</t>
  </si>
  <si>
    <t>свидетельство о гос.регистрации права (оперативное упрвление) от 30.12.2014 30АБ 121232</t>
  </si>
  <si>
    <t>Астраханская область, Ахтубинский район, с. Пироговка, ул. Молодежная, 2</t>
  </si>
  <si>
    <t>"Детсад", назначение: нежилое, общая площадь 475,1 кв.м., литер А, Этажность 1</t>
  </si>
  <si>
    <t>свидетельство о гос. регистрации права (оперативное управление) 30АБ 121233 от 30.12.2014</t>
  </si>
  <si>
    <t>Администрация МО "Ахтубиснкий район" свидетельство о гос. регистрации права от 24.12.2014 30АБ 120951</t>
  </si>
  <si>
    <t>30:01:100201:5</t>
  </si>
  <si>
    <t>Земельный участок. Категория земель: Земли населенных пунктов - под МОУ "Пироговская СОШ", Площадь: 10842 кв.м., адрес: Астраханская область, Ахтубиснкий район, с. Пироговка, ул. Ленина, 106</t>
  </si>
  <si>
    <t>Свидетельство о гос. регистрации права от 12.05.2015 30АБ 175314</t>
  </si>
  <si>
    <t>30:01:100201:2</t>
  </si>
  <si>
    <t>Земельный участок. Категория земель: Земли населенных пунктов - детский сад, Площадь: 3474 кв.м., адрес: Астраханская область, Ахтубиснкий район, с. Пироговка, ул. Молодежная, 2</t>
  </si>
  <si>
    <t>Свидетельство о гос. регистрации права от 15.05.2015 30АБ 175667</t>
  </si>
  <si>
    <t>автомобиль ГАЗ 351166</t>
  </si>
  <si>
    <t>VIN ХТН006631Р0728329, государственный номер Т756АР30, номер двигателя 45427, номер кузова 010263, 1993 года выпуска</t>
  </si>
  <si>
    <t>Свидетельство о гос.регисрации ТС</t>
  </si>
  <si>
    <t xml:space="preserve">Программно-аппаратный комплекс "Стрелец-Мониторинг" (детский сад) </t>
  </si>
  <si>
    <t>107000000000299</t>
  </si>
  <si>
    <t>в здании садика</t>
  </si>
  <si>
    <t>договор оперативного управления № 53</t>
  </si>
  <si>
    <t>107000000000297</t>
  </si>
  <si>
    <t>монитор, принтер с расходными материалами</t>
  </si>
  <si>
    <t>000000000000031</t>
  </si>
  <si>
    <t>Муниципальное бюджетное общеобразовательное учреждление " Пироговская ООШ МО "Ахтубиснкий район"</t>
  </si>
  <si>
    <t>1005</t>
  </si>
  <si>
    <t>Муниципальное бюджетное общеобразовательное учреждение "Пироговская ООШ МО "Ахтубинский район"</t>
  </si>
  <si>
    <t>67</t>
  </si>
  <si>
    <t xml:space="preserve">оборотная ведомость </t>
  </si>
  <si>
    <t>Муниципальное бюджетное общеобразовательное учреждение "Пироговская основная общеобразовательная школа МО "Ахтубиснкий район", организационно-правовая форма - муниципальное бюджетное образовательное учреждение</t>
  </si>
  <si>
    <t>Астраханская область, Ахтубиснкий район, с. Пироговка, ул. Ленина, 106</t>
  </si>
  <si>
    <t>1023000508101 от 05.11.2002 МИФНС России № 4 по Астраханской области</t>
  </si>
  <si>
    <t>Директор Дубинина Марина Александровна</t>
  </si>
  <si>
    <t>30:01:050101:1435</t>
  </si>
  <si>
    <t>свидетельство о гос регистрации права собственности (оперативное управление) от 30.01.2015 30АБ 141494</t>
  </si>
  <si>
    <t>30:01:150230:985</t>
  </si>
  <si>
    <t>Администрация МО "Ахтубиснкий район", свидетельство о гос.регистрации права от 30.12.2013 30АА 967339</t>
  </si>
  <si>
    <t>Администрация МО "Ахтубиснкий район", свидетельство о гос.регистрации права от 30.12.2013 30АА 967340</t>
  </si>
  <si>
    <t>30:01:150223:10</t>
  </si>
  <si>
    <t>30:01:150230:102</t>
  </si>
  <si>
    <t>земельный участок, площадью 5274 кв.м, разрешенное использование: детский сад</t>
  </si>
  <si>
    <t>земельный участок, площадью 19656 кв.м, разрешенное использование: под среднюю школу № 2</t>
  </si>
  <si>
    <t>МБОУ "СОШ № 2 МО "Ахтубинский район"</t>
  </si>
  <si>
    <t>МБОУ "Пологозаймищенская ООШ" МО "Ахтубиснкий район"</t>
  </si>
  <si>
    <t>автобус ГАЗ 322121</t>
  </si>
  <si>
    <t>10500000788</t>
  </si>
  <si>
    <t>паспорт ТС 52НН 989145, рег. Номер Х028КТ30, VIN Х96322121С0734019, моедль двигателя *421600*С0803663*, кузов № 322121С0510624, цвет желтый</t>
  </si>
  <si>
    <t>Распоряжение администрации МО "Ахтубиснкий район" от 29.03.2017 № 170-р</t>
  </si>
  <si>
    <t>передан МБУ "ХТС" управление культуры и кинофикации администрации МО "Ахтубиснкий район" (Свиридова О.В.)</t>
  </si>
  <si>
    <t>договор оперативного управления от 22.01.2015 № 12</t>
  </si>
  <si>
    <t>лодка</t>
  </si>
  <si>
    <t>306100000706-1</t>
  </si>
  <si>
    <t>лодочный мотор</t>
  </si>
  <si>
    <t>104100000282</t>
  </si>
  <si>
    <t>устройство многофункциональной спортивной площадки с ограждением, площадью 630 кв.м.</t>
  </si>
  <si>
    <t>630 кв.м.</t>
  </si>
  <si>
    <t>лодочный мотор Yamaha 25BMHS</t>
  </si>
  <si>
    <t>306100000713-1</t>
  </si>
  <si>
    <t>комплект оборудования</t>
  </si>
  <si>
    <t>1040000000888</t>
  </si>
  <si>
    <t>договор оперативного управления № 12 от 22.01.2015</t>
  </si>
  <si>
    <t>договор оперативного управления " 25 от 20.03.2007</t>
  </si>
  <si>
    <t>проектор</t>
  </si>
  <si>
    <t>304100000016</t>
  </si>
  <si>
    <t xml:space="preserve">камера </t>
  </si>
  <si>
    <t>104000000895</t>
  </si>
  <si>
    <t>1040000000088</t>
  </si>
  <si>
    <t>10400000558</t>
  </si>
  <si>
    <t xml:space="preserve">комплект лабораторного оборудования MEKRUPHY </t>
  </si>
  <si>
    <t>207000000655</t>
  </si>
  <si>
    <t xml:space="preserve">интерактивная доска SMART </t>
  </si>
  <si>
    <t>10400000000004</t>
  </si>
  <si>
    <t>програмное обеспечение SPARK</t>
  </si>
  <si>
    <t>30610000083695</t>
  </si>
  <si>
    <t>30610000083777</t>
  </si>
  <si>
    <t>система видеонаблюдения (д/с)</t>
  </si>
  <si>
    <t>30610000083778</t>
  </si>
  <si>
    <t>оборудование кабинета физики (нац.проект)</t>
  </si>
  <si>
    <t>1060000000001-1</t>
  </si>
  <si>
    <t>цифровой датчик углекислого газа</t>
  </si>
  <si>
    <t>30610000083681</t>
  </si>
  <si>
    <t>Муниципальное бюджетное общеобразовательное учреждление " СОШ № 2 МО "Ахтубиснкий район"</t>
  </si>
  <si>
    <t>5735</t>
  </si>
  <si>
    <t>МБОУ "СОШ № 2 МО "Ахтубиснкий район"</t>
  </si>
  <si>
    <t>3848</t>
  </si>
  <si>
    <t>договор оперативного управления  12 от 22.01.2015</t>
  </si>
  <si>
    <t>Муниципальное бюджетное общеобразовательное учреждение "Средняя общеобразовательная школа № 2 МО "Ахтубиснкий район", организационно-правовая форма - муниципальное бюджетное образовательное учреждение</t>
  </si>
  <si>
    <t>Астраханская область, Ахубинский район, г. Ахтубинск, ул. Волгоградская, 41</t>
  </si>
  <si>
    <t>Директор Макухина Лариса Алексеевна</t>
  </si>
  <si>
    <t>нежилое здание, общей площадью 1906,3 кв.м, инвентарный номер:13-240-1. Этажность:3, подземная этажность:1</t>
  </si>
  <si>
    <t>Администрация МО "Ахтубинский район", свидетельство о гос. регистрации права 30АА 952562 от 21.11.2013</t>
  </si>
  <si>
    <t>свидетельство о гос. регистрации права (оперативное управление) 30АБ 147053 от 10.03.2015</t>
  </si>
  <si>
    <t>нежилое здание, общей площадью 140,4 кв.м., инвентарный номер: 13-240-1, Этажность: 1</t>
  </si>
  <si>
    <t>Администрация МО "Ахтубинский район", свидетельство о гос. регистрации права от 21.11.2013 30АА 952560</t>
  </si>
  <si>
    <t>свидетельство о гос. регистрации права (оперативное управление) 30АБ 147052 от 10.03.2015</t>
  </si>
  <si>
    <t>30:01:110101:14</t>
  </si>
  <si>
    <t>Земельный участок, категория земель: Земли населнных пунктов- под среднюю школу, площадь: 27663 кв.м., адрес: Астраханская область, Ахтубиснкий район, с. Сокрутовка, ул. Калинина, 37</t>
  </si>
  <si>
    <t>Свидетельство о гос. регистрации права  от 27.10.2014 30АБ 090238</t>
  </si>
  <si>
    <t>МБОУ "Сокрутовская ООШ МО "Ахтубиснкий район"</t>
  </si>
  <si>
    <t>автомобиль ГАЗ</t>
  </si>
  <si>
    <t>105000000000011</t>
  </si>
  <si>
    <t>,</t>
  </si>
  <si>
    <t>договор оперативного управления № 64а от 31.10.2013</t>
  </si>
  <si>
    <t>МБОУ "Сокрутовская ООШ МО "Ахтубинский район"</t>
  </si>
  <si>
    <t>104000000585</t>
  </si>
  <si>
    <t>договор оперативного управления 64а от 31.10.2013</t>
  </si>
  <si>
    <t>компьютер</t>
  </si>
  <si>
    <t>104000000000014</t>
  </si>
  <si>
    <t>206100000000010</t>
  </si>
  <si>
    <t>Муниципальное бюджетное общеобразовательное учреждление " Сокрутовская ООШ МО "Ахтубиснкий район"</t>
  </si>
  <si>
    <t>708</t>
  </si>
  <si>
    <t>Муниципальное бюджетное общеобразовательное учреждение "Сокрутовская ООШ МО "Ахтубинский район"</t>
  </si>
  <si>
    <t>570</t>
  </si>
  <si>
    <t>оборотные вдомости</t>
  </si>
  <si>
    <t>Муниципальное бюджетное общеобразовательное учреждение "Сокрутовская основная общеобразовательная школа МО "Ахтубиснкий район", организационно-правовая форма - муниципальное бюджетное образовательное учреждение</t>
  </si>
  <si>
    <t>Астраханская область, Ахтубинский район, с. Сокрутовка, ул. Калинина, 37</t>
  </si>
  <si>
    <t>Директор Миляева Галина Ефимовна</t>
  </si>
  <si>
    <t>1023000507771</t>
  </si>
  <si>
    <t>Администрация МО "Ахтубиснкий район", свидетельство о гос. регистрации права от 21.11.2013 30АА 952453</t>
  </si>
  <si>
    <t>30:01:150233:299</t>
  </si>
  <si>
    <t>Распоряжение администрации МО "Ахтубиснкий район" от 13.08.2015 № 534-р, акт приема-передачи муниципального имущества от 14.08.2015, свидетельство о гос. регистрации права (оперативное управление) от 09.09.2015 30АА 009957</t>
  </si>
  <si>
    <t>МБУК "Районный историко-краеведческий музей"</t>
  </si>
  <si>
    <t>скульптурная композиция (Фигура солдата на постаменте)</t>
  </si>
  <si>
    <t>иные данные, характеристики</t>
  </si>
  <si>
    <t>памятник истории или культуры- да</t>
  </si>
  <si>
    <t>Договор дареня от 19 февраля 2016</t>
  </si>
  <si>
    <t>инвентарный номер ВА0000000000381, размеры 50х120</t>
  </si>
  <si>
    <t>кондиционер Dacwoo-0,5</t>
  </si>
  <si>
    <t>ВА0000000000003</t>
  </si>
  <si>
    <t>договор операивного управления №м 120 от 13.01.2014</t>
  </si>
  <si>
    <t>DVD плеер BBK DV313SI</t>
  </si>
  <si>
    <t>ВА0000000000006</t>
  </si>
  <si>
    <t>видеокамера Panasonic SDR-H40-S</t>
  </si>
  <si>
    <t>ВА0000000000008</t>
  </si>
  <si>
    <t>компьютер в комплекте</t>
  </si>
  <si>
    <t>ВА0000000000082</t>
  </si>
  <si>
    <t>проектор EPSON</t>
  </si>
  <si>
    <t>ВА000000000198</t>
  </si>
  <si>
    <t>интерактивная доска SMART</t>
  </si>
  <si>
    <t>ВА000000000394</t>
  </si>
  <si>
    <t>витрина со стеклом</t>
  </si>
  <si>
    <t>ВА000000000230</t>
  </si>
  <si>
    <t>витрина из алюминиевого профиля со стеклянной дверцей на замке 2,1*0,4*0,4</t>
  </si>
  <si>
    <t>ВА0000000000268</t>
  </si>
  <si>
    <t>ВА0000000000269</t>
  </si>
  <si>
    <t>витрина угловая 2,09*3,0*2,5</t>
  </si>
  <si>
    <t>ВА0000000000270</t>
  </si>
  <si>
    <t>Библиотечнвй фонд (картины, этюды, книги)</t>
  </si>
  <si>
    <t>241</t>
  </si>
  <si>
    <t>договор  оперативного управления № 120 от 13.01.2014</t>
  </si>
  <si>
    <t>оборотные ведомости</t>
  </si>
  <si>
    <t>Муниципальное бюджетное учреждение культуры  "Районный историко-краеведческий музей"</t>
  </si>
  <si>
    <t>Астраханская область, Ахтубиснкий район, г. Ахтубинск, ул. Шубина, 131</t>
  </si>
  <si>
    <t>Директор Эльмурзаева Елена Владимировна</t>
  </si>
  <si>
    <t>площадь объекта 137,9</t>
  </si>
  <si>
    <t>1991 года, плоащь 113,5</t>
  </si>
  <si>
    <t>площадь 3174,40</t>
  </si>
  <si>
    <t>МБУ "Управление по хозяйственному и транспортному обеспечению управления образованием администрации МО "Ахтубиснкий район"</t>
  </si>
  <si>
    <t>10600000076</t>
  </si>
  <si>
    <t>10600000075</t>
  </si>
  <si>
    <t>котел КСУВ-300 с атмосыерн.горелкой ГИП-300_2, находится в СОШ № 5</t>
  </si>
  <si>
    <t>Распоряжение администрации МО "Ахтубиснкий район" от 03.10.2016 № 588-р, договор оперативного управления № 111 от 12.01.2012</t>
  </si>
  <si>
    <t>котел КСУВ-300 с атмосыерн.горелкой ГИП-300, находится в СОШ № 5</t>
  </si>
  <si>
    <t>Котельная на природном газе, г. Ахтубинск, ул. Волгоградская, 41 СОШ № 2</t>
  </si>
  <si>
    <t>10600000072</t>
  </si>
  <si>
    <t>котельная ТКУ-300 , с. Капустин Яр</t>
  </si>
  <si>
    <t>10600000071</t>
  </si>
  <si>
    <t>Котельная д.с с. Покровка</t>
  </si>
  <si>
    <t>10600000070</t>
  </si>
  <si>
    <t>котел ГВ-40</t>
  </si>
  <si>
    <t>10600000069</t>
  </si>
  <si>
    <t>котел КОВ-40</t>
  </si>
  <si>
    <t>10600000068</t>
  </si>
  <si>
    <t>блочная котельная СОШ Капустин Яр</t>
  </si>
  <si>
    <t>10600000067</t>
  </si>
  <si>
    <t>клапан с . Капустин Яр</t>
  </si>
  <si>
    <t>10600000066</t>
  </si>
  <si>
    <t>котельная СОШ с. Покровка</t>
  </si>
  <si>
    <t>10600000065</t>
  </si>
  <si>
    <t>счетчик газовый СОШ с. Покровка</t>
  </si>
  <si>
    <t>10600000064</t>
  </si>
  <si>
    <t>блок управления БУ-100</t>
  </si>
  <si>
    <t>10600000063</t>
  </si>
  <si>
    <t>котельная СОШ с. Пологое Займище</t>
  </si>
  <si>
    <t>10600000062</t>
  </si>
  <si>
    <t>автомобиль ГАЗ 322132</t>
  </si>
  <si>
    <t>106000000286</t>
  </si>
  <si>
    <t>VIN XNH322132Y0176834, гос номер О237АН, номер двигателя 40260F-Y0077930, номер кузова 322100Y0176214, 2000 года выпуска</t>
  </si>
  <si>
    <t xml:space="preserve">Распоряжение КИЗО администрации МО "Ахтубинский район" от 29.11.2011 № 138, договор оперативного управления № 111 от 12.01.2012 </t>
  </si>
  <si>
    <t>автомобиль ГАЗ 31105</t>
  </si>
  <si>
    <t xml:space="preserve">VIN X9631105081420323, гос. номер К200ЕЕ, номер двигателя 2.4L-DOHC*044800146, номер кузова 31105080187642, год выпуска 2008 </t>
  </si>
  <si>
    <t xml:space="preserve">автомобиль ГАЗ 3302 </t>
  </si>
  <si>
    <t>10600000284</t>
  </si>
  <si>
    <t>106000000287</t>
  </si>
  <si>
    <t>VIN X9633020062101239, гос. номер О574ВС, номер двигателя *40630А*53148465*, номер кузова 33020060349098, 2005 года выпуска</t>
  </si>
  <si>
    <t>69</t>
  </si>
  <si>
    <t>договор оперативного управления № 111 от 12.01.2012</t>
  </si>
  <si>
    <t>муниципальное бюджетное учреждение "Управление по хозяйственному и транспортному обеспечению управления образованием администрации МО "Ахтубиснкий район"</t>
  </si>
  <si>
    <t>416504, Астраханская область, Ахтубиснкий район, г. Ахтубинск, ул. Шоссе Авиаторов, 5</t>
  </si>
  <si>
    <t>1113022000740 от 02.12.2011</t>
  </si>
  <si>
    <t>устав</t>
  </si>
  <si>
    <t xml:space="preserve">МБУК "Районный историко-краеведческий музей" </t>
  </si>
  <si>
    <t>30:01:150211:377</t>
  </si>
  <si>
    <t>Земельный учасок, разрешенное использование: для эксплуатации историко-краеведческого музея, площадь 1281+/- 13 кв.м.,  адрес местонахождения: Астраханская область, Ахтубиснкий район, г. Ахтубинск, ул. Шубина, 131</t>
  </si>
  <si>
    <t>постоянное (бессрочное) пользование, 30:01:150211:377-30/002/2017-1</t>
  </si>
  <si>
    <t>кирпичное здание, площадью 458,9 кв.м., год ввода в эксплуатацию 1989, этажность: 2</t>
  </si>
  <si>
    <t>30:01:150101:152</t>
  </si>
  <si>
    <t>свидетельство о гос. регистрации права (оперативное управление) от 23.05.2016 30 АА 110696</t>
  </si>
  <si>
    <t>Здание детского сада № 11, общей площадью 2498,60 кв.м., литер А, этажность 1,2., назначение: нежилое</t>
  </si>
  <si>
    <t>Администрация МО "Ахтубинский район", свидетельство о гос. регистрации права 30АА 008489 от 26.07.2005</t>
  </si>
  <si>
    <t>свидетельство о гос. регистрации права от 30.12.2014 30АБ 121216, уведомление о внесении изменений в ЕГРП от 17.08.2016 № 30/002/025/2016-965</t>
  </si>
  <si>
    <t>Муниципальное бюджетное дошкольное образовательное учреждение "детский сад № 11 МО "Ахтубиснкий район", г. Ахтубинск, ул. Рухлядко, 2</t>
  </si>
  <si>
    <t>30:01:150103:21</t>
  </si>
  <si>
    <t>земельный участок, разрешенное использование: для эксплуатации строений детского сада, площадь 7392+/-30 кв.м.</t>
  </si>
  <si>
    <t>кадастровая выписка о земельном участке от апреля 2008 года, № 21/08-02-1153</t>
  </si>
  <si>
    <t>машина универсальная кухонная общего назн. УКМ</t>
  </si>
  <si>
    <t>104000000000005</t>
  </si>
  <si>
    <t>договор оперативного управления № 8 от 12.01.2012</t>
  </si>
  <si>
    <t>10600000000367</t>
  </si>
  <si>
    <t>комплект лаб.оборудования "Эксперементы с воздухом", "Тайны магнетизма"</t>
  </si>
  <si>
    <t>10600000000382</t>
  </si>
  <si>
    <t>Муниципальное бюджетное дошкольное общеобразовательное учреждение "ДЕТСКИЙ САД № 11 МО "Ахтубинский район"</t>
  </si>
  <si>
    <t>48</t>
  </si>
  <si>
    <t>МБДОУ "Детский сад № 11 МО "Ахтубинский район"</t>
  </si>
  <si>
    <t>5387</t>
  </si>
  <si>
    <t>оборотная ведомость ОС в оперативном учете</t>
  </si>
  <si>
    <t>мебель, хоз. Инвентарь</t>
  </si>
  <si>
    <t>Муниципально бюджетное дошкольное образовательное учреждение "Детский сад № 11 МО "Ахтубиснкий район", форма собсвенности-муниципальная, вид деятельности- дошкольное образование</t>
  </si>
  <si>
    <t>Астраханская область, Ахтубинский район, г. Ахтубинск, ул. Рухлядко, 2</t>
  </si>
  <si>
    <t>Заведующая Смирнова Снежана Евгеньевна</t>
  </si>
  <si>
    <t xml:space="preserve">1063022001591 от 08.02.2006 ИФНС России № 4 по Астраханской области </t>
  </si>
  <si>
    <t>Договор оперативного  управления от 14.01.2015 № 3а</t>
  </si>
  <si>
    <t>МБУ "Хозяйственно-техническая служба"  (управления кульуры)</t>
  </si>
  <si>
    <t>автомашина Лада</t>
  </si>
  <si>
    <t>ВА0000000000432</t>
  </si>
  <si>
    <t>автобус ПАЗ 32053-70</t>
  </si>
  <si>
    <t>ВА0000000000418</t>
  </si>
  <si>
    <t>Распоряжение администрации МО "Ахтубиснкий район" от 14.03.2017 № 108-р,  доп. Соглашение к договору о закреплении муниципального имущества от 14.03.2017</t>
  </si>
  <si>
    <t>гос. номер У227ЕР30, 2007 года выпуска, VIN X1M3205EX70007718, цвет желтый, модель двигателя 523400 71020481, паспорт ТС 52МО 323135</t>
  </si>
  <si>
    <t>автобус специальный ГАЗ 322121</t>
  </si>
  <si>
    <t>распоряжение администрации МО "Ахтубинский район" от 28.09.2017 № 564-р , доп. Соглашение к договору о закреплении мун. Имущества от 28.09.2017</t>
  </si>
  <si>
    <t>LADA Caravan, VIN XNARS035LJ1046083, цвет белый, 7м, 2017 года выпуска, номер двигателя 11189 3731244, шасси отсутствуют</t>
  </si>
  <si>
    <t>ВА0000000000420</t>
  </si>
  <si>
    <t>гос. номер Х028КТ 30</t>
  </si>
  <si>
    <t>автобус ПАЗ 32050R</t>
  </si>
  <si>
    <t>ВА0000000000304</t>
  </si>
  <si>
    <t>2001 года выпуска, гос. знак Т308ЕУ</t>
  </si>
  <si>
    <t>распоряжение администрации МО "Ахтубинский район" от 09.07.2014 № 301-р</t>
  </si>
  <si>
    <t>автобус специальный для перевозки детей ГАЗ 32221</t>
  </si>
  <si>
    <t>ВА0000000000306</t>
  </si>
  <si>
    <t>2011 года выпуска, гос. номер В543КС</t>
  </si>
  <si>
    <t>грузовой автомобиль ГАЗ-5312</t>
  </si>
  <si>
    <t>ВА0000000000309</t>
  </si>
  <si>
    <t>гос. номер А678ЕР30, 1990 года выпуска</t>
  </si>
  <si>
    <t>распоряжение администрации МО "Ахтубинский район" от 09.07.2014 № 302-р</t>
  </si>
  <si>
    <t xml:space="preserve">автомобиль Газ 172442 </t>
  </si>
  <si>
    <t>ВА0000000000385</t>
  </si>
  <si>
    <t>гос. номер Е610МЕ 30</t>
  </si>
  <si>
    <t>распоряжение администрации МО "Ахтубиснкий район" от 14.09.2015 № 604-р</t>
  </si>
  <si>
    <t>МБУ "Хозяйственно-техническая служба" (управления культуры)</t>
  </si>
  <si>
    <t>20</t>
  </si>
  <si>
    <t xml:space="preserve">машины и оборудования </t>
  </si>
  <si>
    <t>договор оперативного управления 3а от 14.01.2015</t>
  </si>
  <si>
    <t>основные средства в оперативном учете</t>
  </si>
  <si>
    <t>94</t>
  </si>
  <si>
    <t>отчет по ос в оперативном учете</t>
  </si>
  <si>
    <t>инвентарь</t>
  </si>
  <si>
    <t>1143022000175 от 13.05.2014 ИФНС России № 4 по Астраханской области</t>
  </si>
  <si>
    <t>Устав, утвержден начальником управления культуры и кинофикации администрации МО "Ахтубинский район" от 30.04.2014</t>
  </si>
  <si>
    <t>Директор Свиридова Ольга Викторовна</t>
  </si>
  <si>
    <t>МБУ "Централизованная бухгалтерия управления культуры и кинофикации"</t>
  </si>
  <si>
    <t>договор операивного управления № 118 от 09.01.2012</t>
  </si>
  <si>
    <t>СЕРВЕР</t>
  </si>
  <si>
    <t>01360037</t>
  </si>
  <si>
    <t>41</t>
  </si>
  <si>
    <t>92</t>
  </si>
  <si>
    <t>договор операивного управления от 09.01.2012 № 118</t>
  </si>
  <si>
    <t>библиотечный фонд</t>
  </si>
  <si>
    <t>1</t>
  </si>
  <si>
    <t>директор Рельке Валентина Николаевна</t>
  </si>
  <si>
    <t>1113022000695 от 23.11.2011, ИНФНС России № 4 по Астраханской области</t>
  </si>
  <si>
    <t>Управление культуры и кинофикации администрации МО "Ахтубиснкий район"</t>
  </si>
  <si>
    <t>18</t>
  </si>
  <si>
    <t>машины и оборудования, производственный и хозяйственный инвентарь</t>
  </si>
  <si>
    <t>53</t>
  </si>
  <si>
    <t>оборудование, столы и стулья</t>
  </si>
  <si>
    <t>договор оперативного управления № 117 от 09.01.2012</t>
  </si>
  <si>
    <t>1023000508552 от 21 ноября 2002 года, ИНФНС России № 4 по Астраханской области</t>
  </si>
  <si>
    <t>Муниципальное бюджетное учреждение "Централизованная бухгалтерия управления культуры и кинофикации", вид деятельности- деятельность по оказанию услуг в области бухгалтерского учета</t>
  </si>
  <si>
    <t>Устав от 16.11.2011</t>
  </si>
  <si>
    <t>Директор Смушко Елена Геннадьевна</t>
  </si>
  <si>
    <t>МКУ "Контрактная служба управления культуры и кинофикации"</t>
  </si>
  <si>
    <t>6</t>
  </si>
  <si>
    <t>26</t>
  </si>
  <si>
    <t>компьютеры, шторы и др.</t>
  </si>
  <si>
    <t>договор 10/47 от 23.12.</t>
  </si>
  <si>
    <t>Мовчикова Анна Алексеевна</t>
  </si>
  <si>
    <t xml:space="preserve">Управление культуры и кинофикации администрации МО "Ахтубиснкий район" вид деятельности- деятельность органов местного самоуправления по управлению вопросами общего характера, дееятельность библиотек и архивов, деятельность по охране исторических мест и зданий, памятников культуры </t>
  </si>
  <si>
    <t>Устав, Положение об организации от 21.09.2017</t>
  </si>
  <si>
    <t>Муниципальное бюджетное учреждение "Хозяйствено-техническая служба", вид деятельности- деятельность по очистке и уборке жилых зданий и нежилых помещений  прочая</t>
  </si>
  <si>
    <t>Муниципальное казенное учреждение "Контрактная служба управления культуры и кинофикации", вид деятельности- деятельность в области права</t>
  </si>
  <si>
    <t>Устав от 28.03.2014</t>
  </si>
  <si>
    <t>распоряжение администрации МО "Ахтубинский район" от 04.04.2017 № 193-р, акт приема-передачи муниципального имущества от 04.04.2017</t>
  </si>
  <si>
    <t>Администрация МО "Ахтубинский район", постановление главы администрации г. Ахтубиснка и района от 07.04.2000 № 283</t>
  </si>
  <si>
    <t>площадь 335,5 кв.м.,  нежилое здание, 1965 год строительства</t>
  </si>
  <si>
    <t>30:01:040201:1693</t>
  </si>
  <si>
    <t>Администрация МО "Ахтубиснкий район", распоряжение главы администрации г. Ахтубиснка и района от 10.02.1997 № 47-р</t>
  </si>
  <si>
    <t>403,7 кв.м., нежилое здание</t>
  </si>
  <si>
    <t>30:01:090201:1427</t>
  </si>
  <si>
    <t>нежилое здание, этажность 1,  год ввода в эксплуатацию 1978, площадь 502,1</t>
  </si>
  <si>
    <t>Администрация МО "Ахтубинский район", решение совета МО "Покровский сельсовет" № 15 от 15.03.2007, распоряжение КИЗО № 37 от 23.04.2008</t>
  </si>
  <si>
    <t>площадь 499,7 кв.м</t>
  </si>
  <si>
    <t>администрация МО "Ахтубинский район" свидетельство о гос. регистрации права от 19.11.2015 30АА050056</t>
  </si>
  <si>
    <t>нежилое здание, этажность, 3</t>
  </si>
  <si>
    <t>30-30-02/012/2009-689</t>
  </si>
  <si>
    <t>площадь 379,9 кв.м., этажность 2, назначение: нежилое</t>
  </si>
  <si>
    <t>Администрация МО "Капустиноярский сельсовет", свидетельство о гос. регистрации права от 06.05.2009 30АА 332473</t>
  </si>
  <si>
    <t>Распоряжение администрации МО "Ахтубиснкий райн" от 23.09.2014 № 434-р, договор операивного управления</t>
  </si>
  <si>
    <t>администрация МО "Ахтубиснкий район" , распоряжение главы администрации г. Ахтубиснка и района от 14.10.1998 № 631-р, акт приема-передачи от 06.11.1998</t>
  </si>
  <si>
    <t>инвентарные номера ВА0000005863, ВА0000005859, ВА0000005860, ВА0000005861, ВА0000005862, ВА0000005867, ВА0000005866, ВА0000005868, ВА0000005864, ВА0000005864</t>
  </si>
  <si>
    <t>посажанные на территории ДК</t>
  </si>
  <si>
    <t>10 шт.</t>
  </si>
  <si>
    <t>МБУК "Центр народной культуры"</t>
  </si>
  <si>
    <t>устройство управления световыми эффектами</t>
  </si>
  <si>
    <t>01300088</t>
  </si>
  <si>
    <t>комплект музыкально-аккустической аппаратуры</t>
  </si>
  <si>
    <t>01300004-14</t>
  </si>
  <si>
    <t>детский игровой лабиринт "Малец"</t>
  </si>
  <si>
    <t>10126000000001</t>
  </si>
  <si>
    <t>пожарная лестница в ДК</t>
  </si>
  <si>
    <t>ВА0000004351</t>
  </si>
  <si>
    <t>договор оперативного управления от 25.03.2009 № 86</t>
  </si>
  <si>
    <t>МБУК "Центр народной кульуры"</t>
  </si>
  <si>
    <t>МБУК "Центр народной културы"</t>
  </si>
  <si>
    <t>59</t>
  </si>
  <si>
    <t>Муниципальное предприятие жилищно-коммунального хозяйства "Универсал"</t>
  </si>
  <si>
    <t>Сведения о муниципальных унитарных предприятиях сведения, муниципальных учреждениях, хозяйственных обществах товариществах, акции, доли (вклады) в уставном (складочном) капитале которых принадлежат муниципальным  образованиям, иных юридических лицах, в которых муниципальное образование является учредителем (участником) Ахтубинского муниципального района.</t>
  </si>
  <si>
    <t>451</t>
  </si>
  <si>
    <t>5887</t>
  </si>
  <si>
    <t>договор оперативного управления № 86 от 25.03.2009</t>
  </si>
  <si>
    <t>Муниципальное бюджетное учреждение культуры " Центр народной культуры"</t>
  </si>
  <si>
    <t>Астраханская область, Ахтубинский район, г. Ахтубинск, ул. Волгоградская 79</t>
  </si>
  <si>
    <t>1143022000153 от 07.03.2016, ИФНС России № 4 по Астраханской области</t>
  </si>
  <si>
    <t>1103022000180 от 26.02.2010, ИНФНС России № 4 по Астраханской области</t>
  </si>
  <si>
    <t xml:space="preserve">1083022001380 от 23.12.2008, ИФНС России № 4 по Астраханской области </t>
  </si>
  <si>
    <t>Директор Кленин Алексей Владимирович</t>
  </si>
  <si>
    <t xml:space="preserve">устав </t>
  </si>
  <si>
    <t>Устав</t>
  </si>
  <si>
    <t>МБУ "Районная детская художественная школа им. А.И. Котова"</t>
  </si>
  <si>
    <t>ВА0101063151 ВА0101063150 ВА0101063149</t>
  </si>
  <si>
    <t>3 шт</t>
  </si>
  <si>
    <t>МБУ "районная детская художественная школа им. А.И. Котова</t>
  </si>
  <si>
    <t>машины о оборудования - особо ценное движимое имущество</t>
  </si>
  <si>
    <t>19 шт</t>
  </si>
  <si>
    <t xml:space="preserve">библиотечный фонд </t>
  </si>
  <si>
    <t xml:space="preserve">библиотечный фонд (особо ценное) </t>
  </si>
  <si>
    <t>27</t>
  </si>
  <si>
    <t>278</t>
  </si>
  <si>
    <t>МБУ "Районная десткая художественная школа им. А.И. Котова"</t>
  </si>
  <si>
    <t>102</t>
  </si>
  <si>
    <t>1343</t>
  </si>
  <si>
    <t>Муниципальное бюджетное учреждение "Районная художественная школа им. А.И. Котова"</t>
  </si>
  <si>
    <t>Астраханская область, Ахтубинский район, г. Ахтубинск, ул. Чкалова. 7</t>
  </si>
  <si>
    <t>1023000508629 от 21 ноября 2002 г.</t>
  </si>
  <si>
    <t>директор Карпова Марина Анатольевна</t>
  </si>
  <si>
    <t>5 шт</t>
  </si>
  <si>
    <t>ВА0000000000962-966</t>
  </si>
  <si>
    <t>МБУ по кинообслуживанию населения г. Ахтубинска и Ахтубинского района</t>
  </si>
  <si>
    <t xml:space="preserve">цифровой проектор </t>
  </si>
  <si>
    <t>ВА0000000000817</t>
  </si>
  <si>
    <t>кинопроектор цифровой</t>
  </si>
  <si>
    <t>ВА0000000000235</t>
  </si>
  <si>
    <t>ЖК панель управления для цифрового кинопроектора</t>
  </si>
  <si>
    <t>ВА000000000236</t>
  </si>
  <si>
    <t>Медиаблок 3Д</t>
  </si>
  <si>
    <t>ВА000000000237</t>
  </si>
  <si>
    <t>3Д экран кинопроекционный перфорированный</t>
  </si>
  <si>
    <t>ВА0000000000238</t>
  </si>
  <si>
    <t>кинопроектор 23 КПК</t>
  </si>
  <si>
    <t>ВА00000000000239</t>
  </si>
  <si>
    <t>процессор звуковой</t>
  </si>
  <si>
    <t>ВА0000000000240</t>
  </si>
  <si>
    <t>JBL4722 2-полосная экранная система</t>
  </si>
  <si>
    <t>ВА0000000000241</t>
  </si>
  <si>
    <t>JBL4645С субвуфер 800Вт</t>
  </si>
  <si>
    <t>ВА0000000000242</t>
  </si>
  <si>
    <t>JBL8320</t>
  </si>
  <si>
    <t>ВА0000000000246-255</t>
  </si>
  <si>
    <t>JBL8340</t>
  </si>
  <si>
    <t>ВА0000000000256--261</t>
  </si>
  <si>
    <t>6 шт (19740,00-1 шт)</t>
  </si>
  <si>
    <t>ВА0000000000243</t>
  </si>
  <si>
    <t>ВА00000000000244</t>
  </si>
  <si>
    <t>ВА0000000000245</t>
  </si>
  <si>
    <t>кинокомплект КПК 23</t>
  </si>
  <si>
    <t>01300011</t>
  </si>
  <si>
    <t>киноаппаратура КН-20</t>
  </si>
  <si>
    <t>01380001</t>
  </si>
  <si>
    <t>комплект киноаппаратуры</t>
  </si>
  <si>
    <t>01380002</t>
  </si>
  <si>
    <t>10шт (24475,00 -1шт)</t>
  </si>
  <si>
    <t>дата ввода 2004</t>
  </si>
  <si>
    <t>кинопроектор</t>
  </si>
  <si>
    <t>215</t>
  </si>
  <si>
    <t>272</t>
  </si>
  <si>
    <t>293</t>
  </si>
  <si>
    <t xml:space="preserve">кинопроектор </t>
  </si>
  <si>
    <t>362</t>
  </si>
  <si>
    <t>363</t>
  </si>
  <si>
    <t>402</t>
  </si>
  <si>
    <t>403</t>
  </si>
  <si>
    <t>404</t>
  </si>
  <si>
    <t>выпрямитель</t>
  </si>
  <si>
    <t>411</t>
  </si>
  <si>
    <t>412</t>
  </si>
  <si>
    <t>413</t>
  </si>
  <si>
    <t>415</t>
  </si>
  <si>
    <t>416</t>
  </si>
  <si>
    <t>417</t>
  </si>
  <si>
    <t>440</t>
  </si>
  <si>
    <t>441а</t>
  </si>
  <si>
    <t>киноустановка</t>
  </si>
  <si>
    <t>485</t>
  </si>
  <si>
    <t>486</t>
  </si>
  <si>
    <t>486а</t>
  </si>
  <si>
    <t>489</t>
  </si>
  <si>
    <t>491</t>
  </si>
  <si>
    <t>492</t>
  </si>
  <si>
    <t>606</t>
  </si>
  <si>
    <t>видеосервер</t>
  </si>
  <si>
    <t>ВА0000000000818</t>
  </si>
  <si>
    <t>544</t>
  </si>
  <si>
    <t>777</t>
  </si>
  <si>
    <t>Муниципальное бюджетное учреждение по кинообслуживанию населения г. Ахтубинска и Ахтубинского района</t>
  </si>
  <si>
    <t>Астраханская область, Ахтубинский район, г. Ахтубинск, ул. Волгоградская 73</t>
  </si>
  <si>
    <t>1023000508607 от 21 ноября 2002 г.</t>
  </si>
  <si>
    <t>директор Симакина Елена Викторовна</t>
  </si>
  <si>
    <t>МБУК "Межпоселенческая центральная библиотека"</t>
  </si>
  <si>
    <t>22 шт</t>
  </si>
  <si>
    <t>585</t>
  </si>
  <si>
    <t>425763</t>
  </si>
  <si>
    <t>152</t>
  </si>
  <si>
    <t>1369</t>
  </si>
  <si>
    <t>Муниципальное бюджетное учреждение культуры "Межпоселенческая центральная библиотека"</t>
  </si>
  <si>
    <t>1083022000060 от 28 января 2008 г.</t>
  </si>
  <si>
    <t>Астраханская область, Ахтубинский район, г. Ахтубинск, ул. Волгоградская 71</t>
  </si>
  <si>
    <t>Директор Горемыкина Наталья Геннадьевна</t>
  </si>
  <si>
    <t>МБУ ДО "Районная детская школа искусств им. М.А. Балакирева"</t>
  </si>
  <si>
    <t>ВА0616361221237-43</t>
  </si>
  <si>
    <t>МБУ ДО "Районная школа искусств им. М.А. Балакирева</t>
  </si>
  <si>
    <t>аккордион</t>
  </si>
  <si>
    <t>ВА0616361220325</t>
  </si>
  <si>
    <t>Балалайка "Секунда"</t>
  </si>
  <si>
    <t>ВА0616361220347</t>
  </si>
  <si>
    <t>фортепиано "Ренеш"</t>
  </si>
  <si>
    <t>01300030</t>
  </si>
  <si>
    <t>рояль кабинетный "Миньон"</t>
  </si>
  <si>
    <t>01380060а</t>
  </si>
  <si>
    <t>гусли клавишные Садко</t>
  </si>
  <si>
    <t>01380061</t>
  </si>
  <si>
    <t xml:space="preserve">печь </t>
  </si>
  <si>
    <t>ВА0616361219657</t>
  </si>
  <si>
    <t>балайка бас 2 категории</t>
  </si>
  <si>
    <t>ВА0616361221065</t>
  </si>
  <si>
    <t>ВА0616361221064</t>
  </si>
  <si>
    <t>цифровое фортепьяно</t>
  </si>
  <si>
    <t>ВА0616361221337</t>
  </si>
  <si>
    <t>ВА0616361221171</t>
  </si>
  <si>
    <t>ВА0616361221174</t>
  </si>
  <si>
    <t>237 шт</t>
  </si>
  <si>
    <t>МБУ ДО "Районая детская школа исскуств им. М.А. Балакирева</t>
  </si>
  <si>
    <t>318</t>
  </si>
  <si>
    <t>699</t>
  </si>
  <si>
    <t>МБУ ДО "Районная детская школа искусств им. Балакирева</t>
  </si>
  <si>
    <t>281</t>
  </si>
  <si>
    <t>1828</t>
  </si>
  <si>
    <t>МБУ ДО "Районная детская школа искусств им. М.А. Балакирева", вид деятельности - дополнительное образование детей и взрослых</t>
  </si>
  <si>
    <t>1023000508585</t>
  </si>
  <si>
    <t>директор Травенко Татьяна Валентиновна</t>
  </si>
  <si>
    <t>МБУ "Центр социальной поддержки семьи и молодежи" Комитета по делам семьи, подростков и молодежи администрации МО "Ахтубинский район"</t>
  </si>
  <si>
    <t>автомобиль ГАЗ 32213</t>
  </si>
  <si>
    <t>00000000000000000003</t>
  </si>
  <si>
    <t>двигатель</t>
  </si>
  <si>
    <t>0000000000000000012</t>
  </si>
  <si>
    <t>прицеп к УАЗ 452</t>
  </si>
  <si>
    <t>000000000000000000053</t>
  </si>
  <si>
    <t>МБУ "Центр социальной поддержки семьи и молодежи"</t>
  </si>
  <si>
    <t>аккустическая система</t>
  </si>
  <si>
    <t>0000000000000000006</t>
  </si>
  <si>
    <t>242</t>
  </si>
  <si>
    <t>Астраханская область, Ахтубинский район, г. Ахтубинск, ул. Циолковского, 2 б</t>
  </si>
  <si>
    <t>Муниципальное бюджетное учреждение " Центр социальной поддержки семьи и молодежи" Комитета по делам семьи, подростков и молодежи администрации МО "Ахтубинский район", вид деятельности- деятельность прочих общественных организаций, не включенных в другие группировки</t>
  </si>
  <si>
    <t>директор Краснова Татьяна Сергеевна</t>
  </si>
  <si>
    <t>МБОУ ДОД "Ахтубинская ДЮСШ МО "Ахтубинский район"</t>
  </si>
  <si>
    <t>Цифровой фотовидеоаппарат</t>
  </si>
  <si>
    <t>30610000176</t>
  </si>
  <si>
    <t>ковралин</t>
  </si>
  <si>
    <t>306100000122</t>
  </si>
  <si>
    <t>покрытие напольное</t>
  </si>
  <si>
    <t>30610000139</t>
  </si>
  <si>
    <t>спортивное табло</t>
  </si>
  <si>
    <t>30610000164</t>
  </si>
  <si>
    <t>маты для борцовского ковра</t>
  </si>
  <si>
    <t>306100000185</t>
  </si>
  <si>
    <t>ковер борцовский</t>
  </si>
  <si>
    <t>30610000174</t>
  </si>
  <si>
    <t>покрытие борцовское</t>
  </si>
  <si>
    <t>106000000000061</t>
  </si>
  <si>
    <t>Астраханская область, Ахтубинский район" г. Ахтубинск, ул. Иванова, 2</t>
  </si>
  <si>
    <t>10230000508035 от 12.04.1995</t>
  </si>
  <si>
    <t>Директор Парыгина Ольга Александровна</t>
  </si>
  <si>
    <t xml:space="preserve">Муниципальное бюджетное общеобразовательное учреждение "ЗОЛОТУХИНСКАЯ СРЕДНЯЯ ОБЩЕОБРАЗОВАТЕЛЬНАЯ ШКОЛА МО "Ахтубиснкий район" </t>
  </si>
  <si>
    <t>МБОУ "СОШ № 10 МО "Ахтубинский район"</t>
  </si>
  <si>
    <t>котел</t>
  </si>
  <si>
    <t>10400000005</t>
  </si>
  <si>
    <t>10400000006</t>
  </si>
  <si>
    <t>3207100000237-9</t>
  </si>
  <si>
    <t>4207100000237-9</t>
  </si>
  <si>
    <t xml:space="preserve">автономное рабочее место </t>
  </si>
  <si>
    <t>104000000309</t>
  </si>
  <si>
    <t>комплект лабораторного оборудования</t>
  </si>
  <si>
    <t>207100000237-7</t>
  </si>
  <si>
    <t>207100000237-8</t>
  </si>
  <si>
    <t>1925</t>
  </si>
  <si>
    <t>компьютеры, столья, столы, комод, оргтехника, сплит-система, хоз. Инвентарь</t>
  </si>
  <si>
    <t>Основные средства в оперативном учете</t>
  </si>
  <si>
    <t>2300</t>
  </si>
  <si>
    <t>Муниципальное бюджетное общеобразовательное учреждение "Средняя общеобразовательная школа № 10 МО "Ахтубиснкий район", организационно-правовая форма - муниципальное бюджетное образовательное учреждение</t>
  </si>
  <si>
    <t>Астраханская область, Ахтубинский район, п. Верхний Баскунчак, ул. Степная, 75</t>
  </si>
  <si>
    <t>1023000508080 от 04.11.2002</t>
  </si>
  <si>
    <t>444</t>
  </si>
  <si>
    <t>30:01:150102:48995</t>
  </si>
  <si>
    <t>ограждение</t>
  </si>
  <si>
    <t>Муниципальное бюджетное дошкольное образовательное учреждение "детский сад № 3 МО "Ахтубиснкий район", г. Ахтубинск, ул. Жуковского, 16</t>
  </si>
  <si>
    <t>30:01:150101:56</t>
  </si>
  <si>
    <t>для размещения детского сада, площадь 6720+/-29</t>
  </si>
  <si>
    <t>МБОУ "Детский сад № 3 МО "Ахтубинский район"</t>
  </si>
  <si>
    <t>106000000000140</t>
  </si>
  <si>
    <t>сковорода</t>
  </si>
  <si>
    <t>106000000000144</t>
  </si>
  <si>
    <t>машина универсальная кухонная</t>
  </si>
  <si>
    <t>106000000000008</t>
  </si>
  <si>
    <t>машина стираьная</t>
  </si>
  <si>
    <t>106000000000034</t>
  </si>
  <si>
    <t>Астраханская область, Ахтубинский район,  г. Ахтубинск, ул. Жуковского, д. 16</t>
  </si>
  <si>
    <t>1063022001536 от 08.02.2006</t>
  </si>
  <si>
    <t>заведующая Мацкайлова Тамара Николаевна</t>
  </si>
  <si>
    <t>тротуары и дороги</t>
  </si>
  <si>
    <t>103000000484</t>
  </si>
  <si>
    <t>ограждение школы</t>
  </si>
  <si>
    <t>инв. 103000000481</t>
  </si>
  <si>
    <t>теплица школы</t>
  </si>
  <si>
    <t>инв. 103000000482</t>
  </si>
  <si>
    <t>МБОУ "СОШ № 12 МО "Ахтубинский район"</t>
  </si>
  <si>
    <t>222589</t>
  </si>
  <si>
    <t>МБОУ "СОШ № 12 МО Ахтубинский район"</t>
  </si>
  <si>
    <t>дверь передняя пластиковая</t>
  </si>
  <si>
    <t>2061000000462</t>
  </si>
  <si>
    <t>104000000567</t>
  </si>
  <si>
    <t>104000000785</t>
  </si>
  <si>
    <t>Муниципальное бюджетное общеобразовательное учреждение "СОШ № 10 МО "Ахтубинский район"</t>
  </si>
  <si>
    <t>Муниципальное бюджетное общеобразовательное учреждение "СОШ № 12 МО "Ахтубинский район"</t>
  </si>
  <si>
    <t>4218</t>
  </si>
  <si>
    <t>МБОУ "СОШ №12 МО "Ахтубинский район"</t>
  </si>
  <si>
    <t>124</t>
  </si>
  <si>
    <t>1392</t>
  </si>
  <si>
    <t>Муниципальное бюджетное общеобразовательное учреждение "Средняя общеобразовательная школа № 12 МО "Ахтубинский район", организационно правовая форма - муниципальное бюджетное образовательное учреждение</t>
  </si>
  <si>
    <t>1023000507353 от 14.10.2002</t>
  </si>
  <si>
    <t>Директор Харланов Евгений Викторович</t>
  </si>
  <si>
    <t>Астраханская область, Ахтубинский район, п. Верхний Баскунчак, ул. Джамбула 2 а</t>
  </si>
  <si>
    <t>МБОУ ДОД "АЦДТ МО "Ахтубинский район"</t>
  </si>
  <si>
    <t>306100000508</t>
  </si>
  <si>
    <t>306100000578</t>
  </si>
  <si>
    <t>306100000661</t>
  </si>
  <si>
    <t>306100000605</t>
  </si>
  <si>
    <t>МБОУ ДОД "АДЮСШ МО "Ахтубиснкий район"</t>
  </si>
  <si>
    <t>МБОУ ДОД "АЦДТ МО "Ахтубиснкий район"</t>
  </si>
  <si>
    <t>4</t>
  </si>
  <si>
    <t>МБОУ ДОД "АДЮСШ  МО "Ахтубинский район"</t>
  </si>
  <si>
    <t>1043</t>
  </si>
  <si>
    <t>186</t>
  </si>
  <si>
    <t>Муниципальное бюджетное образовательное учреждение дополнительного образования "Ахтубинская детско-юношеская спортивная школа МО "Ахтубинский район", вид деятельности образование дополнительное детей и взрослых</t>
  </si>
  <si>
    <t>Муниципальное бюджетное образовательное учреждение дополнительного образования детей МО "Ахтубинский район", вид детяльности- образование дополнительное детей и взрослых</t>
  </si>
  <si>
    <t>Астраханская область, Ахтубинский район" г. Ахтубинск, ул. 1-й Микрорайон 9 а</t>
  </si>
  <si>
    <t>1023000508410 от 15.11.2002</t>
  </si>
  <si>
    <t xml:space="preserve">Директор Морозова Галина Николаевна </t>
  </si>
  <si>
    <t>МБДОУ"Детский сад № 11 МО "Ахтубинский район"</t>
  </si>
  <si>
    <t>МБДОУ "Детский сад № 10 МО "Ахтубинский район"</t>
  </si>
  <si>
    <t>1060000000000422</t>
  </si>
  <si>
    <t xml:space="preserve">комплект лабораторного оборудования </t>
  </si>
  <si>
    <t>1060000000000444</t>
  </si>
  <si>
    <t>1060000000000446</t>
  </si>
  <si>
    <t>1060000000000445</t>
  </si>
  <si>
    <t>стиральная машина</t>
  </si>
  <si>
    <t>1060000000000038</t>
  </si>
  <si>
    <t>Муниципальное бюджетное дошкольное учреждеиие "Детский сад № 10 МО "Ахтубинский район"</t>
  </si>
  <si>
    <t>236</t>
  </si>
  <si>
    <t>Муниципальное бюджетное дошкольное общеобразовательное учреждение "Детский сад № 10 МО "Ахтубинский район"</t>
  </si>
  <si>
    <t>2911</t>
  </si>
  <si>
    <t>Муниципально бюджетное дошкольное образовательное учреждение "Детский сад № 10 МО "Ахтубиснкий район", форма собсвенности-муниципальная, вид деятельности- дошкольное образование</t>
  </si>
  <si>
    <t>Астраханская область, Ахтубинский район, г. Ахтубинск, ул. Жуковского 24 а</t>
  </si>
  <si>
    <t>1063022001580 от 08.02.2006</t>
  </si>
  <si>
    <t>Финансовое управление администрации МО "Ахтубинский район"</t>
  </si>
  <si>
    <t>сервер 2012 года</t>
  </si>
  <si>
    <t>ФУ0000000557</t>
  </si>
  <si>
    <t>сервер 2хР-Ш-800/МВ</t>
  </si>
  <si>
    <t>ВУ0000000022</t>
  </si>
  <si>
    <t xml:space="preserve">сервер </t>
  </si>
  <si>
    <t>ФУ0000000499</t>
  </si>
  <si>
    <t>121</t>
  </si>
  <si>
    <t>377</t>
  </si>
  <si>
    <t>Астраханская область, Ахтубинский район" г. Ахтубинск, ул. Волгоградска 141</t>
  </si>
  <si>
    <t>1023000507420 от 23.10.2002</t>
  </si>
  <si>
    <t>Финансовое управление администрации МО "Ахтубинский район", вид деятельности - деяельность органов местного самоуправления по упрвлению вопросами общего характера</t>
  </si>
  <si>
    <t>Начальник Кожухина Наталья Геннадьевна</t>
  </si>
  <si>
    <t>30-30-02/006/2008-923</t>
  </si>
  <si>
    <t>752,8 кв.м</t>
  </si>
  <si>
    <t>свидетельство о гос. Регисрации права от 15.05.2009</t>
  </si>
  <si>
    <t>администрация МО "Поселок Нижний Баскунчак"</t>
  </si>
  <si>
    <t>Астраханская область, Ахтубинский район", п. Нижний Баскунчак ул. Ким 4</t>
  </si>
  <si>
    <t>30:01:060203:288</t>
  </si>
  <si>
    <t>Астраханская область, Ахтубинский район", п. Нижний Баскунчак ул. Микрорайон 3/32</t>
  </si>
  <si>
    <t>1-КОМНАТНАЯ КВАРТИРА</t>
  </si>
  <si>
    <t>дом</t>
  </si>
  <si>
    <t>Астраханская область, Ахтубинский район", п. Нижний Баскунчак ул. Молодая Гвардия 7</t>
  </si>
  <si>
    <t>Астраханская область, Ахтубинский район", п. Нижний Баскунчак ул. Харькова 16а</t>
  </si>
  <si>
    <t>30:01:06203:2868</t>
  </si>
  <si>
    <t>Астраханская область, Ахтубинский район", п. Нижний Баскунчак ул. Микрорайон 1</t>
  </si>
  <si>
    <t>30:01:06204:54</t>
  </si>
  <si>
    <t>Астраханская область, Ахтубинский район", п. Нижний Баскунчак ул. Микрорайон 2</t>
  </si>
  <si>
    <t>30:01:060204:57</t>
  </si>
  <si>
    <t>Астраханская область, Ахтубинский район", п. Нижний Баскунчак ул. Микрорайон 3</t>
  </si>
  <si>
    <t>30:01:060204:58</t>
  </si>
  <si>
    <t>автомобиль KIA</t>
  </si>
  <si>
    <t>00000000000000000014</t>
  </si>
  <si>
    <t>автомобиль renault</t>
  </si>
  <si>
    <t>425040009</t>
  </si>
  <si>
    <t>автомобиль УАЗ</t>
  </si>
  <si>
    <t>425040013</t>
  </si>
  <si>
    <t>425030001</t>
  </si>
  <si>
    <t>автомобиль УАЗ 31519</t>
  </si>
  <si>
    <t>МКУ "Управление по хозяйственному и транспортному обеспечению органов местного самоупрвления администрации МО "Ахтубинский район"</t>
  </si>
  <si>
    <t>МБОУ "СОШ № 1 МО "Ахтубинский район"</t>
  </si>
  <si>
    <t>автобус ПАЗ 320053-70</t>
  </si>
  <si>
    <t>гос. Номер А681ЕР 30</t>
  </si>
  <si>
    <t>МБОУ "СОШ № 4 МО "Ахтубинский район"</t>
  </si>
  <si>
    <t>автобус ПАЗ</t>
  </si>
  <si>
    <t>105000000000001</t>
  </si>
  <si>
    <t>гос. Номер У225 ЕР</t>
  </si>
  <si>
    <t>МБОУ СОШ № 6</t>
  </si>
  <si>
    <t>гос. Номер У 227 ЕР</t>
  </si>
  <si>
    <t>МБОУ "СОШ № 11</t>
  </si>
  <si>
    <t>гос. Номер В341ЕЕ30</t>
  </si>
  <si>
    <t>МБОУ "Капустиноярская СОШ"</t>
  </si>
  <si>
    <t>00000005</t>
  </si>
  <si>
    <t>автобус КАВЗ</t>
  </si>
  <si>
    <t>00000004</t>
  </si>
  <si>
    <t>ГАЗ 322121</t>
  </si>
  <si>
    <t>МБОУ "Покровская ООШ"</t>
  </si>
  <si>
    <t>МБОУ "Успенская ООШ"</t>
  </si>
  <si>
    <t>автомобиль ЗИЛ 130</t>
  </si>
  <si>
    <t>105000000098</t>
  </si>
  <si>
    <t xml:space="preserve">трактор </t>
  </si>
  <si>
    <t>1050000097</t>
  </si>
  <si>
    <t>МБОУ "Новониколаевская СОШ"</t>
  </si>
  <si>
    <t>микроавтоус ГАЗ</t>
  </si>
  <si>
    <t>20400000279</t>
  </si>
  <si>
    <t>Трактор</t>
  </si>
  <si>
    <t>МБОУ "Болхунская СОШ"</t>
  </si>
  <si>
    <t xml:space="preserve">Муниципальное бюджетное общеобразовательное учреждение "УДАЧЕНСКАЯ ОСНОВНАЯ ОБЩЕОБРАЗОВАТЕЛЬНАЯ ШКОЛА  </t>
  </si>
  <si>
    <t>Астраханская область, Ахтубиснкий район, г. Ахтубиснк, ул. Лесхозная 8 а</t>
  </si>
  <si>
    <t>1153022000152 от 23.04.2015</t>
  </si>
  <si>
    <t>416500, Астраханская область, Ахтубиснкий район, г. Ахтубинск, ул. Волгоградская 141</t>
  </si>
  <si>
    <t>1023000509498 от 17.12.2002</t>
  </si>
  <si>
    <t>Муниципальное казенное учреждение "Управление по хозяйственному и транспортному обеспечению органов местного самоуправления администрации МО "Ахтубинский район"</t>
  </si>
  <si>
    <t>Администрация МО "Ахтубинский район", вид деятельности- деятельность органов местного самоуправления</t>
  </si>
  <si>
    <t>1113022000684 от 17.11.2011</t>
  </si>
  <si>
    <t>Управление образованием администрации МО "Ахтубиснкий район"</t>
  </si>
  <si>
    <t>1023000507419 от 23.10.2002</t>
  </si>
  <si>
    <t>Муниципальное бюджетное учреждение "Централизованная бухгалтерия управления образованием администрации МО "Ахтубинский район"</t>
  </si>
  <si>
    <t>1113022000739 от 02.12.2011</t>
  </si>
  <si>
    <t>Муниципальное бюджетное общеобразовательное учреждение "Средняя общеобразовательная школа № 1 МО "Ахтубиснкий район", организационно-правовая форма - муниципальное бюджетное образовательное учреждение</t>
  </si>
  <si>
    <t>Директор Аксенов Александр Васильевич</t>
  </si>
  <si>
    <t>1023000507969 от 11.1.2002</t>
  </si>
  <si>
    <t>Муниципальное бюджетное общеобразовательное учреждение "Средняя общеобразовательная школа № 3 МО "Ахтубиснкий район", организационно-правовая форма - муниципальное бюджетное образовательное учреждение</t>
  </si>
  <si>
    <t>Астраханская область, Ахубинский район, г. Ахтубинск, ул. Суворова 1</t>
  </si>
  <si>
    <t>Директор Макс Наталья Александровна</t>
  </si>
  <si>
    <t>1023000507860 от 01.11.2002</t>
  </si>
  <si>
    <t>Муниципальное бюджетное общеобразовательное учреждение "Средняя общеобразовательная школа № 4 МО "Ахтубиснкий район", организационно-правовая форма - муниципальное бюджетное образовательное учреждение</t>
  </si>
  <si>
    <t>Директор Волощук Елена Ильинична</t>
  </si>
  <si>
    <t>Астраханская область, Ахубинский район, г. Ахтубинск, ул. Ст. Лаврентьева 6</t>
  </si>
  <si>
    <t>1023000507870 от 05.11.2002</t>
  </si>
  <si>
    <t>Муниципальное бюджетное общеобразовательное учреждение "Средняя общеобразовательная школа № 5 МО "Ахтубиснкий район", организационно-правовая форма - муниципальное бюджетное образовательное учреждение</t>
  </si>
  <si>
    <t>Астраханская область, Ахубинский район, г. Ахтубинск, ул. Карал Маркса 125</t>
  </si>
  <si>
    <t>1023000509993 от 30.12.2002</t>
  </si>
  <si>
    <t xml:space="preserve">Директор Юсупова </t>
  </si>
  <si>
    <t>Муниципальное бюджетное общеобразовательное учреждение "Средняя общеобразовательная школа № 6 МО "Ахтубиснкий район", организационно-правовая форма - муниципальное бюджетное образовательное учреждение</t>
  </si>
  <si>
    <t>Директор Шмыгалина Елена Николаевна</t>
  </si>
  <si>
    <t>1023000507958 от 11.11.2002</t>
  </si>
  <si>
    <t>Муниципальное бюджетное общеобразовательное учреждение "Средняя общеобразовательная школа № 9 МО "Ахтубиснкий район", организационно-правовая форма - муниципальное бюджетное образовательное учреждение</t>
  </si>
  <si>
    <t>Астраханская область, Ахтубинский район, г. Ахтубинск, ул. Котовского</t>
  </si>
  <si>
    <t>1023000507749 от 31.10.2002</t>
  </si>
  <si>
    <t>Директор Матковская Наталья Яковлевна</t>
  </si>
  <si>
    <t>Муниципальное бюджетное общеобразовательное учреждение "Средняя общеобразовательная школа № 11 МО "Ахтубиснкий район", организационно-правовая форма - муниципальное бюджетное образовательное учреждение</t>
  </si>
  <si>
    <t>Астраханская область, Ахтубинский район, п. Верхний Баскунчак, ул. Советская 36</t>
  </si>
  <si>
    <t>1023000507640 от 30.10.2002</t>
  </si>
  <si>
    <t>Директор Утешева Ж.З.</t>
  </si>
  <si>
    <t>Астраханская область, Ахтубинский район, п. Нижний Баскунчак ул. Красноармейская 37</t>
  </si>
  <si>
    <t>1023000508156 от 06.11.2002</t>
  </si>
  <si>
    <t>Муниципальное бюджетное общеобразовательное учреждение "Капустиноярская СОШ  МО "Ахтубинский район", организационно правовая форма - муниципальное бюджетное образовательное учреждение</t>
  </si>
  <si>
    <t>Муниципальное бюджетное общеобразовательное учреждение "Нижнебаскунчакская СОШ МО "Ахтубинский район", организационно правовая форма - муниципальное бюджетное образовательное учреждение</t>
  </si>
  <si>
    <t>Директор Звонов Владимир Федорович</t>
  </si>
  <si>
    <t>Астраханская область, Ахтубинский район, с. Капустин Яр, ул. Московская 90</t>
  </si>
  <si>
    <t>1023000507199 от 27.09.2002</t>
  </si>
  <si>
    <t>Муниципальное бюджетное общеобразовательное учреждение "Покровская основная общеобразовательная школа МО "Ахтубиснкий район", организационно-правовая форма - муниципальное бюджетное образовательное учреждение</t>
  </si>
  <si>
    <t>Муниципальное бюджетное общеобразовательное учреждение "Успенская основная общеобразовательная школа МО "Ахтубиснкий район", организационно-правовая форма - муниципальное бюджетное образовательное учреждение</t>
  </si>
  <si>
    <t>Муниципальное бюджетное общеобразовательное учреждение "Батаевская основная общеобразовательная школа МО "Ахтубиснкий район", организационно-правовая форма - муниципальное бюджетное образовательное учреждение</t>
  </si>
  <si>
    <t>Муниципальное бюджетное общеобразовательное учреждение "Новониколаевская средняя общеобразовательная школа МО "Ахтубиснкий район", организационно-правовая форма - муниципальное бюджетное образовательное учреждение</t>
  </si>
  <si>
    <t>Муниципальное бюджетное общеобразовательное учреждение "Болхунская  средняя общеобразовательная школа МО "Ахтубиснкий район", организационно-правовая форма - муниципальное бюджетное образовательное учреждение</t>
  </si>
  <si>
    <t>Муниципальное бюджетное дошкольное образовательное учреждение "Детский сад № 4 МО "Ахтубинский район", форма собственности - муниципальная, основной вид деятельности -дошкольное образование,</t>
  </si>
  <si>
    <t>Муниципальное бюджетное дошкольное образовательное учреждение "Детский сад № 3 МО "Ахтубинский район", форма собственности - муниципальная, основной вид деятельности -дошкольное образование,</t>
  </si>
  <si>
    <t>Муниципальное бюджетное дошкольное образовательное учреждение "Детский сад № 5 МО "Ахтубинский район", форма собственности - муниципальная, основной вид деятельности -дошкольное образование,</t>
  </si>
  <si>
    <t>Муниципальное бюджетное дошкольное образовательное учреждение "Детский сад № 6 МО "Ахтубинский район", форма собственности - муниципальная, основной вид деятельности -дошкольное образование,</t>
  </si>
  <si>
    <t>Муниципально бюджетное дошкольное образовательное учреждение "Детский сад № 12 МО "Ахтубиснкий район", форма собсвенности-муниципальная, вид деятельности- дошкольное образование</t>
  </si>
  <si>
    <t>Муниципально бюджетное дошкольное образовательное учреждение "Детский сад № 13 МО "Ахтубиснкий район", форма собсвенности-муниципальная, вид деятельности- дошкольное образование</t>
  </si>
  <si>
    <t>Муниципальное бюджетное дошкольное образовательное учреждение "Детский сад № 15МО "Ахтубинский район", форма собственности - муниципальная, основной вид деятельности -дошкольное образование,</t>
  </si>
  <si>
    <t>Муниципальное бюджетное дошкольное образовательное учреждение "Детский сад № 16 МО "Ахтубинский район", форма собственности - муниципальная, основной вид деятельности -дошкольное образование,</t>
  </si>
  <si>
    <t>Муниципальное бюджетное дошкольное образовательное учреждение "Детский сад № 17  МО "Ахтубинский район", форма собственности - муниципальная, основной вид деятельности -дошкольное образование,</t>
  </si>
  <si>
    <t>Муниципальное бюджетное дошкольное образовательное учреждение "Детский сад № 19  поселка Верхний Баскунчак МО "Ахтубинский район", форма собственности - муниципальная, основной вид деятельности -дошкольное образование,</t>
  </si>
  <si>
    <t>Муниципальное бюджетное дошкольное образовательное учреждение " Детский сад Нижний Баскунчак МО "Ахтубинский район", форма собственности - муниципальная, основной вид деятельности -дошкольное образование,</t>
  </si>
  <si>
    <t>Муниципальное бюджетное дошкольное образовательное учреждение " Детский сад с. Болхуны МО "Ахтубинский район", форма собственности - муниципальная, основной вид деятельности -дошкольное образование,</t>
  </si>
  <si>
    <t>Муниципальное бюджетное дошкольное образовательное учреждение " Детский сад № 21 Верхний Баскунчак МО "Ахтубинский район", форма собственности - муниципальная, основной вид деятельности -дошкольное образование,</t>
  </si>
  <si>
    <t>Совет админитсрации МО "Ахтубинский район"</t>
  </si>
  <si>
    <t>Контрольно-счетная палата администрации МО "Ахтубинский район"</t>
  </si>
  <si>
    <t>комитет по делам семьи, подростков и молодежи муниципального образования "Ахтубинский район"</t>
  </si>
  <si>
    <t>Управление сельского хозяйства администрации МО "Ахтубинский район"</t>
  </si>
  <si>
    <t>Муниципальное казенное учреждение по осуществелению закупок для муниципальных нужд</t>
  </si>
  <si>
    <t>администрация МО "Село Садовое"</t>
  </si>
  <si>
    <t>Администрация МО "Пологозаймищенский сельсовет"</t>
  </si>
  <si>
    <t>АдминистрцияМО "Успенский сельсовте"</t>
  </si>
  <si>
    <t>Администрация МО "Батаевский сельсовет"</t>
  </si>
  <si>
    <t>Администрация МО "Село Ново-Николаевка"</t>
  </si>
  <si>
    <t>Администрация МО "Село Болхуны"</t>
  </si>
  <si>
    <t>МКУК "Дом культуры с. Болхуны"</t>
  </si>
  <si>
    <t>Администрация МО "Сокрутовский сельсовет"</t>
  </si>
  <si>
    <t>Админстрация МО "Село Пироговка"</t>
  </si>
  <si>
    <t>Администрция МО "Нижний Баскунчак"</t>
  </si>
  <si>
    <t>Администрция МО "Верхний Баскунчак"</t>
  </si>
  <si>
    <t>Муниципальное бюджетное общеобразовательное учреждение "Садовская основная общеобразовательная школа МО "Ахтубиснкий район", организационно-правовая форма - муниципальное бюджетное образовательное учреждение</t>
  </si>
  <si>
    <t>данные реестра на 01.01.2018</t>
  </si>
  <si>
    <t>Астраханская область, Ахтубинский район, с. Ново-Николаевка, ул. Молодежная, 1</t>
  </si>
  <si>
    <t>нежилое здание, общей площадью 1017,7 кв.м, этажность: 2, 1977 года ввода в эксплуатацию, кирпичное</t>
  </si>
  <si>
    <t>Свидетельство о гос. регистрации права (оперативное управление) от 30.01.2015 30АБ 141493, распоряжение № 20 от 25.02.2013</t>
  </si>
  <si>
    <t>земельный участок (детский сад)</t>
  </si>
  <si>
    <t>земельный участок (школа)</t>
  </si>
  <si>
    <t>1023000508013 от 15.03.2004</t>
  </si>
  <si>
    <t>нежилое здание, общей площадью 3786,4 кв.м., этажность: 3, 1974 года в эксплуатацию, кирпичное</t>
  </si>
  <si>
    <t>Астраханская область, Ахубинский район, г. Ахтубинск, ул. Иванова 6 а</t>
  </si>
  <si>
    <t>30:01:150102:3</t>
  </si>
  <si>
    <t>земельный участок, площадью 15174 кв.м.,использование - гимназия № 1</t>
  </si>
  <si>
    <t>свидетельство о гос. регистрации права от 19.12.2013 30 АА 966929</t>
  </si>
  <si>
    <t>администрация МО "Ахтубинский район", свидетельство о гос. Регистрации права от 02.02.2015 30АБ 141679</t>
  </si>
  <si>
    <t>Распоряжение администрации МО "Ахтубиснкий район"  от 16.02.2015 № 70-р, свидетельство о гос. Регистрации прва от 10.03.2015 30АБ 147265</t>
  </si>
  <si>
    <t>нежилое здание, площадью 7139,5 кв.м., этажность: 3, подземная этажность: 1,  1984 года ввода в эксплуатацию, , крупнопанельный</t>
  </si>
  <si>
    <t>30:01:150102:46</t>
  </si>
  <si>
    <t>земельный участок, площадью 22084 кв.м., разрешенное использование: для эксплуатации муниципального общеобразовательного учреждения "Средняя общеобразовательная школа № 4 МО "Ахтубинский район"</t>
  </si>
  <si>
    <t>свидетельство о праве на землю 662 от 15.01.1999</t>
  </si>
  <si>
    <t>Администрация МО "Ахтубинский район", свидетельство о гос. регистрации права от 25.11.2014 30-АБ 108085</t>
  </si>
  <si>
    <t>распоряжение администрации № 16-р от 22.01.2015, свидетеьство о гос. регистрации права от 30.01.2015 30АБ 146772</t>
  </si>
  <si>
    <t>нежилое здание, площадью общей 3121,80 кв.м., этажность 2, подземная этажность: подвал, кирпичное, 1984 года ввода в эксплуатацию</t>
  </si>
  <si>
    <t>30:01:150418:20</t>
  </si>
  <si>
    <t>земельный участок, площадью 24393 кв.м., по среднюю школу № 5</t>
  </si>
  <si>
    <t>постановление администрации "Город Ахтубинск" от 20.09.2016 № 980, кадастровый паспорт земельного участка от 14.10.2013</t>
  </si>
  <si>
    <t>выписка из ЕГРН от 19.04.2018, провообладатель СОШ № 2, на основании постановлении администрации МО "Город Ахтубинск" от 03.04.2018 № 387</t>
  </si>
  <si>
    <t>выписка из ЕГРН от 19.04.2018, провообладатель СОШ № 2, на основании постановлении администрации МО "Город Ахтубинск" от 03.04.2018 № 388</t>
  </si>
  <si>
    <t>оформлен</t>
  </si>
  <si>
    <t>нежилое здание, площадью 9221,8 кв.м., этажность 3, а так же подземных 1</t>
  </si>
  <si>
    <t>администрация МО "Ахтубинский район" свидетельство о гос. регистрации права от 15.07.2015 30АБ 209177</t>
  </si>
  <si>
    <t>30:01:150101:21</t>
  </si>
  <si>
    <t xml:space="preserve">Земельный участок площадью 16582 кв.м., </t>
  </si>
  <si>
    <t>кадастровая выписка о земельном участке от 09.04.2008, правобладатель Управление образованием аминистрации МО "г. Ахтубинск и Ахтубинский район", свидетельство о праве на землю № 636 от 1.10.1998</t>
  </si>
  <si>
    <t>нежилое здание, площадью 474,0 кв.м., 1944 года ввода в эксплуатацию, стены бетонные, этажность: 1</t>
  </si>
  <si>
    <t>свидетельство о гос. регистрации права 30 АБ 121670 от 30.01.2015, распоряжение администрации МО "Ахтубинский район" от 22.01.2015 № 14-р</t>
  </si>
  <si>
    <t>нежилое здание, площадью 2317,8 кв.м, этажность: 2, стены кирпичные</t>
  </si>
  <si>
    <t>Администрация МО "Ахтубинский район", свидетельство о гос. регистрации прва от 30.07.2014 30 АБ 051396</t>
  </si>
  <si>
    <t>30:01:150301:696</t>
  </si>
  <si>
    <t>нежилое здание, площадью 1640,60 кв.м., этажность 2, подземная этажность: подвал.</t>
  </si>
  <si>
    <t>Администрация МО "Ахтубинский район" свидетельство о гос. регистрации права от 24.12.2014 30АБ 120898</t>
  </si>
  <si>
    <t>Распоряжение администрации МО "Ахтубиснкий район" от 19.02.2015 № 80-р</t>
  </si>
  <si>
    <t>30:01:150030:223</t>
  </si>
  <si>
    <t xml:space="preserve">земельный участок, площадью 2327 кв.м., </t>
  </si>
  <si>
    <t>свидетельство о праве на землю № 664 от 15.01.1999</t>
  </si>
  <si>
    <t>здание детского  сада</t>
  </si>
  <si>
    <t>30:01:030103:736</t>
  </si>
  <si>
    <t>нежилое здание, площадью 1443,20 кв.м., этажность: 2, поземная этажность: подвал</t>
  </si>
  <si>
    <t>администрация МО "Ахтубинский район", свидетельство о гос. регистрации права от 15.04.2015 30АБ 174960</t>
  </si>
  <si>
    <t>30:01:030102:1635</t>
  </si>
  <si>
    <t>нежилое здание, общей площадью 2020 кв.м., Этажность: 3, подземная этажность 1</t>
  </si>
  <si>
    <t>администрация МО "Ахтубиснкий район", свидетельство о гос. регистрации права от 11.07.2014 30 АБ 041676</t>
  </si>
  <si>
    <t>автомашина HYNDAI</t>
  </si>
  <si>
    <t>135030001</t>
  </si>
  <si>
    <t>2009 года, гос. номер О878ЕХ30</t>
  </si>
  <si>
    <t>автомобиль ГАЗ 5204</t>
  </si>
  <si>
    <t>135040001</t>
  </si>
  <si>
    <t>МБУ "Управление по хозяйственному и транспортному обеспечению органов местного самоуправления администрации МО "Ахтубиснкий район"</t>
  </si>
  <si>
    <t>483</t>
  </si>
  <si>
    <t>МКУ по осуществлению закупок для муниципальных нужд</t>
  </si>
  <si>
    <t>17</t>
  </si>
  <si>
    <t>Администрация МО "Ахтубиснкий район"</t>
  </si>
  <si>
    <t>164</t>
  </si>
  <si>
    <t>Астраханская область, Ахтубинский район, с. Удачное, ул. Советская, 53</t>
  </si>
  <si>
    <t>МУП "Типография"</t>
  </si>
  <si>
    <t>Ахтубинск, ул. Фрунзе 69</t>
  </si>
  <si>
    <t xml:space="preserve">Устав </t>
  </si>
  <si>
    <t>Решение совета от 21 января 1992 года, собственность МО "Ахтубинский район"</t>
  </si>
  <si>
    <t>Передача с мин. обороны</t>
  </si>
  <si>
    <t>Свидетельство о гос. регистрации права от 19.12.2013 30-АА 966928, вид права: оперативное управление</t>
  </si>
  <si>
    <t>Свидетельство о гос. регистрации права от 19.12.2013 30АА 966927, вид права: оперативное управление</t>
  </si>
  <si>
    <t>Собственность МО "Ахтубинский райо" 30-30-02/001/2012-001 от 25.01.2012</t>
  </si>
  <si>
    <t>Собственность МО "Ахтубинский райо" 30-30-02/002/2012-054 от 09.02.2012</t>
  </si>
  <si>
    <t>данное здание переоформляется, переделывается техническая документация</t>
  </si>
  <si>
    <t>Разрешение на строительство, технические условия</t>
  </si>
  <si>
    <t>Собственность МО "Ахтубинский район", Постановление № 928 от 12.11.1996, акт о передаче котельной при СОШ № 9</t>
  </si>
  <si>
    <t>Постановление № 1528 от 16.12.1999 (входит в состав здания школы)</t>
  </si>
  <si>
    <t>нежилое здание, площадью 425,5 кв.м.</t>
  </si>
  <si>
    <t>администрация МО "Ахтубиснкий район"  30АА 035006 от 30.10.2015</t>
  </si>
  <si>
    <t>относится к зданию школы</t>
  </si>
  <si>
    <t>Здание школы (интернат)</t>
  </si>
  <si>
    <t>30:12:041315:23</t>
  </si>
  <si>
    <t>нежилое здание, общая площадь 4104,4 кв.м., этажность 3</t>
  </si>
  <si>
    <t>муниципальная собственность МО "Ахтубинский район" 30-АБ 147133 от 03.03.2015</t>
  </si>
  <si>
    <t>муниципальная собсвенностьМО "Ахтубинский район", свидетельство о гос. регистрации 30 АБ 051395 от 30.07.2014</t>
  </si>
  <si>
    <t>распоряжение администрации МО "Ахтубинский район" от 02.03.2017 № 87-р</t>
  </si>
  <si>
    <t>нежилое здание, общей площадью 2946,8 кв.м., этажность 3</t>
  </si>
  <si>
    <t>администрация МО "Ахтубинский район", свидетельство о гос. регистрации 30 АА 088579 от 05.04.2016</t>
  </si>
  <si>
    <t>оперативное управление, свидетельство о гос. регистрации права 30 АА 122137 от 11.07.2016</t>
  </si>
  <si>
    <t>относится к школе</t>
  </si>
  <si>
    <t xml:space="preserve">детский сад </t>
  </si>
  <si>
    <t>30:01:050302:2433</t>
  </si>
  <si>
    <t>администрация МО "Ахтубинский район", свидетельство о гос. регистрации права 30 АА 960631 от 10.121.2013</t>
  </si>
  <si>
    <t>нежилое здание, общей площадью 1436,1, этажность 2</t>
  </si>
  <si>
    <t>оперативное управление, свидетельство о гос. регистрации права от 23.07.2014 30 АБ 051332</t>
  </si>
  <si>
    <t>нежилое здание, общей площадью 3008 кв.м., этажность 3</t>
  </si>
  <si>
    <t>30-30-02/003/2012-703</t>
  </si>
  <si>
    <t>относится к детскому саду</t>
  </si>
  <si>
    <t xml:space="preserve">пищеблок </t>
  </si>
  <si>
    <t>30-30-02/003/2012-702</t>
  </si>
  <si>
    <t>нежилое здание, общей площадью 198,4 кв.м.</t>
  </si>
  <si>
    <t>оперативное управление, свидетельство о гос. регистрации права от 24.04.2012 30АА 726154</t>
  </si>
  <si>
    <t>оперативное управление, свидетельство о гос. регистрации права от 24.04.2012 30АА 726155</t>
  </si>
  <si>
    <t>оперативное управление, свидетельство о гос. регистрации права от 24.04.2012 30АА 726156</t>
  </si>
  <si>
    <t>30-30-02/003/2012-704</t>
  </si>
  <si>
    <t>нежилое здание, общей площадью 401,2 кв.м.</t>
  </si>
  <si>
    <t>Астраханская область, Ахтубиснкий район, с. Капустин Яр, ул. Московская, 90 б, помещение 2</t>
  </si>
  <si>
    <t>Астраханская область, Ахтубиснкий район, с. Капустин Яр, ул. Московская, 90 б, помещение 1</t>
  </si>
  <si>
    <t>Решение № 28 от 28.05.2009 Совета МО "Ахтубиснкий район"</t>
  </si>
  <si>
    <t>администрация МО "Ахтубинский район, свидетельство о гос. регистрации права от 29.08.2014 30 АБ 046875</t>
  </si>
  <si>
    <t>оперативное управление, свидетельство о гос. регистрации права от 29.08.2014 30АБ 046875</t>
  </si>
  <si>
    <t>нежилое здание, общей площадью 645,6 кв.м., этажность 1</t>
  </si>
  <si>
    <t>30:01:120101:694</t>
  </si>
  <si>
    <t>акт о передаче здания школьного интерната с баланса ОКК имени XXII Партсъезда  от 1995 г.</t>
  </si>
  <si>
    <t>входит в состав школы</t>
  </si>
  <si>
    <t>30:01:090201:1038</t>
  </si>
  <si>
    <t>нежилое здание, общей площадью 1757,5 кв.м., этажность:  2</t>
  </si>
  <si>
    <t>администрация МО "Ахтубинский район", свидетельство о гос. регисрации права от 16.10.2014 30АБ 090066</t>
  </si>
  <si>
    <t>30:01:090201:853</t>
  </si>
  <si>
    <t>нежилое здание, общей площадью 434,2 кв.м., этажность 1</t>
  </si>
  <si>
    <t>Администрация МО "Ахтубинский район", свидетельство о гос.регистрации права от 16.10.2014 30АБ 090116</t>
  </si>
  <si>
    <t>распоряжение администрации (оперативное управление) от 23.01.2015 № 20-р</t>
  </si>
  <si>
    <t>относится к зданию детского сада</t>
  </si>
  <si>
    <t>30:01:140201:535</t>
  </si>
  <si>
    <t>нежилое здание, общей площадью 1238,7 кв.м., этажность 1</t>
  </si>
  <si>
    <t>администрация МО "Ахтубинский район", свидетельство о гос. регистрации права собственности от 07.10.2014 30 АБ 089700</t>
  </si>
  <si>
    <t>оперативное управлени, распоряжение администрации МО "Ахтубинский район" от 29.01.2015 № 39-р, свидетельство о гос. регистрации права от 16.02.2015 30 АБ 146718</t>
  </si>
  <si>
    <t>распоряжение № 183-р от 05.04.1994</t>
  </si>
  <si>
    <t>договор оперативного управления, акт приема-передачи</t>
  </si>
  <si>
    <t>30:01:010203:837</t>
  </si>
  <si>
    <t>нежилое здание, общей площадью 2087,9 кв.м., этажность 3</t>
  </si>
  <si>
    <t>администрация МО "Ахтубинский район", собсвенность 30:01:010203:837-30/002/2017-1 от 26.04.2017</t>
  </si>
  <si>
    <t>оперативное управление, распоряжение администрации МО "Ахтубинский район" от 25.05.2017 № 298-р</t>
  </si>
  <si>
    <t>нежилое здание, общей площадью 1920,1 кв.м., этажность 2</t>
  </si>
  <si>
    <t>Администрация МО "Ахтубинский район", свидетельство о гос. регистрации права от 10.04.2014 30АБ 006163</t>
  </si>
  <si>
    <t>оперативное управление, свидетельство о гос. регистрации права от 13.02.2015 30 АБ 146705</t>
  </si>
  <si>
    <t>оперативное управление, распоряжение администрации МО "Ахтубинский район" от 25.12.2008 № 293-р-Ад</t>
  </si>
  <si>
    <t>оперативное управление</t>
  </si>
  <si>
    <t>нежилое здание, общей площадью 4224,2 кв.м, этажность 4</t>
  </si>
  <si>
    <t>администрация МО "Ахтубинский район", свидетельство о гос. регистрации права от 06.07.2016 30АА 113776</t>
  </si>
  <si>
    <t>30:01:020202:1242</t>
  </si>
  <si>
    <t>нежилое здание, общей площадью 1298,8 кв.м., этажность 2</t>
  </si>
  <si>
    <t>администрация МО "Ахтубиснкий район", свидетельство о гос. регистрации права от 01.09.2014 30АБ 046876</t>
  </si>
  <si>
    <t>оперативное управление, распоряжение администрации МО "Ахтубинский район" от 03.02.2015 № 50-р</t>
  </si>
  <si>
    <t>Постановление № 60 от 15.01.1999, акт приема-передачи от КСП им. Дзержинского, протокол № 1 общего собрания членов КСП им. Дзержинского от 20.02.1996</t>
  </si>
  <si>
    <t>администрация Мо "Ахтубинский район"</t>
  </si>
  <si>
    <t>30-30-02/005/2005-291</t>
  </si>
  <si>
    <t>администрация МО "Ахтубинский район", свидетельство о гос. регистрации права 30АА 008466 от 25.07.2005</t>
  </si>
  <si>
    <t>оперативное управление, свидетельство о гос. регистрации права от 17.11.2014 30АБ 107971</t>
  </si>
  <si>
    <t>администрация МО "Ахтубинский район", свидетельство о гос. регистрации права от 25.07.2005 30АА 008463</t>
  </si>
  <si>
    <t>оперативное управление, свидетельство о гос. регистрации права от 25.03.2006 30АА 054254</t>
  </si>
  <si>
    <t>нежилое здание, общей площадью 1623,50 кв.м., этажность 2</t>
  </si>
  <si>
    <t>нежилое здание, общей площадью 910,40 кв.м., этажность 2</t>
  </si>
  <si>
    <t>оперативное управление, свидетельство о гос. регистрации права от 19.11.2014 30 АБ 108282</t>
  </si>
  <si>
    <t>нежилое здание, общей площадью 1720,2, этажность 2</t>
  </si>
  <si>
    <t>30:01:150102:4932</t>
  </si>
  <si>
    <t>администрация МО "Ахтубиснкий район"</t>
  </si>
  <si>
    <t>нежилое здание, лобщей площадью 2537,90 кв.м.</t>
  </si>
  <si>
    <t>администрация Мо "Ахтубинский район" от 25.07.2005 30 АА 008459</t>
  </si>
  <si>
    <t>30-30-02/005/2005-309</t>
  </si>
  <si>
    <t>нежилое здание, общей площадью 200,7 кв.м., этажность 1</t>
  </si>
  <si>
    <t>Администрация МО "Ахтубинский район", Свидетельство о гос. регистрации права от 22.07.2005 30АА 008425</t>
  </si>
  <si>
    <t>администрация МО "Ахтубинский район", свидетельство о гос. регистрации прва 30АА 011783 от 16.08.2005</t>
  </si>
  <si>
    <t>30-30-02/005/2005-317</t>
  </si>
  <si>
    <t>нежилое здание, общей площадью 198,20, этажность 1</t>
  </si>
  <si>
    <t>30-30-02/005/2005-326</t>
  </si>
  <si>
    <t>нежилое здание, общей площадью 158,60 кв.м.</t>
  </si>
  <si>
    <t>аадминистрация МО "Ахтубинский район", свидетельство о гос. регистрации права от 26.07.2005 30АА 008490</t>
  </si>
  <si>
    <t>нежилое здание, общей площадью 113,90</t>
  </si>
  <si>
    <t>администрация МО "Ахтубинский район", свидетельство о гос. регистрации прва 30АА 011784 от 16.08.2005</t>
  </si>
  <si>
    <t>администрация МО "Ахтубинский район", свидетельство о гос. регистрации права от 16.08.2005 30АА 011785</t>
  </si>
  <si>
    <t>30-30-02/005/2005-312</t>
  </si>
  <si>
    <t>нежилое здание, общей площадью 200,70</t>
  </si>
  <si>
    <t>здание (строение)</t>
  </si>
  <si>
    <t>администрация МО "Ахтубинский район", свидетельство о гос. регистрации права от 25.07.2005 30АА 008456</t>
  </si>
  <si>
    <t>Администрация МО "Ахтубинский район" Свидетельство о гос. регистрации права от 16.08.2005 30АА 011782</t>
  </si>
  <si>
    <t>нежилое здание, общей площадью 69,50</t>
  </si>
  <si>
    <t>оперативное управление, свидетельство о гос. регистрации права от 25.03.2006 30АА 054257</t>
  </si>
  <si>
    <t>оперативное управление, свидетельство о гос. регистрации права от 04.04.2006 30 АА 054332</t>
  </si>
  <si>
    <t>оперативное управление, свидетельство о гос. регистрации права от 04.04.2006 30 АА 054325</t>
  </si>
  <si>
    <t>оперативное управление, свидетельство о гос. регистрации права от 04.04.2006 30 АА 054333</t>
  </si>
  <si>
    <t>оперативное управление, свидетельство о гос. регистрации права от 04.04.2006 30 АА 054323</t>
  </si>
  <si>
    <t>оперативное управление, свидетельство о гос. регистрации права от 04.04.2006 30 АА 054307</t>
  </si>
  <si>
    <t>оперативное управление, свидетельство о гос. регистрации права от 04.04.2006 30 АА 054331</t>
  </si>
  <si>
    <t>оперативное управление, свидетельство о гос. регистрации права от 04.04.2006 30 АА 054306</t>
  </si>
  <si>
    <t>нежилое здание, общей площадью 2385,80</t>
  </si>
  <si>
    <t>Администрация МО "Ахтубинский район", свидетельство о гос. регистрация права от 25.07.2005 30 АА 008460</t>
  </si>
  <si>
    <t>оперативное управление, свидетельство о гос. регистрации права от 29.03.2006 30АА 054258</t>
  </si>
  <si>
    <t>нежилое здание, общей площадью 390,6 кв.м, этажность 1</t>
  </si>
  <si>
    <t xml:space="preserve">администрация МО "Ахтубиснкий район", свидетельство о гос. регистрации права от 03.07.2014 30АБ 057394 </t>
  </si>
  <si>
    <t>нежилое здание, общей площадью 24,1 кв.м, этажность 1</t>
  </si>
  <si>
    <t>администрация МО "Ахтубинский район", свидетельство о гос.регистрации права от 03.07.2014 30 Аб 057396</t>
  </si>
  <si>
    <t>администрация МО "Ахтубинский район", свидетельство о гос.регистрации права от 03.07.2014 30 АБ 057395</t>
  </si>
  <si>
    <t xml:space="preserve">нежилое здание, общая площадью 43,7 кв.м., этажность 1 </t>
  </si>
  <si>
    <t>нежилое, общая площадь 212,4 кв.м, этажность 1</t>
  </si>
  <si>
    <t xml:space="preserve">администрация МО "Ахтубиснкий район", свидетельство о гос. регистрации права от 03.07.2014 30АБ 057393 </t>
  </si>
  <si>
    <t>оперативное управление, свидетельство о гос. регистрации права от 23.03.2015 30 АБ 147539</t>
  </si>
  <si>
    <t>оперативное управление, свидетельство о гос. регистрации права от 23.03.2015 30 АБ 147536</t>
  </si>
  <si>
    <t>оперативное управление, свидетельство о гос. регистрации права от 23.03.2015 30 АБ 147537</t>
  </si>
  <si>
    <t>оперативное управление, свидетельство о гос. регистрации права от 23.03.2015 30 АБ 147538</t>
  </si>
  <si>
    <t>30:01:150413:688</t>
  </si>
  <si>
    <t>нежилое здание, общей площадью 230,4 кв.м.,</t>
  </si>
  <si>
    <t>администрация МО "Аъхтубинский район"</t>
  </si>
  <si>
    <t>нежилое здание, общей площадью 121,4 кв.м.</t>
  </si>
  <si>
    <t>Администрация Мо "Ахтубинский район", свидетельство о гос. регистрации права от 26.08.2014 30АБ 046835</t>
  </si>
  <si>
    <t>оперативное управление, свидетельство о гос. регистрации права от 18.02.2015 30АБ 146752</t>
  </si>
  <si>
    <t>нежилое здание, общей площадью 902,2 кв.м</t>
  </si>
  <si>
    <t>Администрация МО "Ахтубинский район", свидетельство о гос. регистрации права от 29.10.2014 30АБ 090538</t>
  </si>
  <si>
    <t>оперативное управление, свидетельство о гос. регистрации права от 24.02.2015 30АБ 146753</t>
  </si>
  <si>
    <t>администрация МО "Ахтубинский район", свидетельство о гос. регистрации права собсвенности от 11.06.2014 30АБ 041218</t>
  </si>
  <si>
    <t>Администрация МО "Ахтубинский район" свидетельство о гос. регистрации права от 11.06.2014 30АБ 041217</t>
  </si>
  <si>
    <t>нежилое здание, общей площадью 900,2 кв.м.</t>
  </si>
  <si>
    <t>30:01:150404:299</t>
  </si>
  <si>
    <t>30:01:150404:298</t>
  </si>
  <si>
    <t>нежилое здание, общей площадью 208,4</t>
  </si>
  <si>
    <t>оперативное управление, свидетельство о гос. регистрации права от 30.12.2014 30АБ 121230</t>
  </si>
  <si>
    <t>оперативное управление, свидетельство о гос. регистрации права от 30.12.2014 30АБ 121229</t>
  </si>
  <si>
    <t>30:01150301:810</t>
  </si>
  <si>
    <t>Администарция МО "Ахтубиснкий район", свидетельство о гос. регистрации права от 25.12.2014 30АБ 120933</t>
  </si>
  <si>
    <t>нежилое здание, общей площадью 1277, 3 кв.м.</t>
  </si>
  <si>
    <t>оперативное управление, свидетельство о гос. регистрации права от 27.05.2015 30 АБ 175874</t>
  </si>
  <si>
    <t>нежилое здание, общей площ0адью 788, 3 этажность 2</t>
  </si>
  <si>
    <t>администрация МО "Ахтубиснкий район" , свидетельство о горс. Регистрации права от 24.02.2015 30АБ 146852</t>
  </si>
  <si>
    <t>оперативное управление, свидетельство о гос. регистрации права от 03.04.2015 30АБ 161406</t>
  </si>
  <si>
    <t>нежилое здание, общей площадью 1116,9 кв.м., этажность 2</t>
  </si>
  <si>
    <t>администрация МО "Ахтубинский район", свидетельство о гос. регистрации права от 18.09.2014 30 АБ 075287</t>
  </si>
  <si>
    <t>оперативное управление, свидетельство о гос. регистрации права от 12.02.2015 30АБ 141205</t>
  </si>
  <si>
    <t>нежилое здание, общей площадью 1150,5 кв.м.</t>
  </si>
  <si>
    <t>Администарция МО "Ахтубинский район", свидетельство о гос. регистрации права от 17.06.2015 30 АБ 187895</t>
  </si>
  <si>
    <t>оперативное управление, свидетельство о гос. регистрации права от 16.07.2015 30АБ 209173</t>
  </si>
  <si>
    <t>30:01:060302:86</t>
  </si>
  <si>
    <t>нежилое здание, общей площадью 218,2 кв.м</t>
  </si>
  <si>
    <t>Администрация МО "Ахтубиснкий район" , свидетельство о гос. регистрации права от 05.02.2014 30 АА 967177</t>
  </si>
  <si>
    <t>оперативное управление, распоряжение администарции МО "Ахтубиснкий район" от 10.08.2017 № 469-р</t>
  </si>
  <si>
    <t>администарция МО "Ахтубиснкий район", свидетельство о гос. регистрации права от 10.04.2009 30 АА 332951</t>
  </si>
  <si>
    <t>оперативное управление, свидетельство о гос. регистрации права от 30.01.2015 30АБ 146694</t>
  </si>
  <si>
    <t>30-30-02/004/2007-056</t>
  </si>
  <si>
    <t>нежилое здание, общей площадью 362 кв.м, этажность 2</t>
  </si>
  <si>
    <t>оперативное управление, свидетельство о гос. регистрации 06.03.2009 30 АА 323153</t>
  </si>
  <si>
    <t>30-30-02/005/2005-442</t>
  </si>
  <si>
    <t>нежилое здание, общей площадью 433,6</t>
  </si>
  <si>
    <t>администрация МО "Ахтубинский район", свидетельство о гос. регистрации права от 03.08.2005 30 АА 008754</t>
  </si>
  <si>
    <t>оператвное управление</t>
  </si>
  <si>
    <t>администрация МО "Ахтубиснкий район", свидетельство о гос. регистрации права от 13.01.2010 30 АА 430165</t>
  </si>
  <si>
    <t>нежилое здание, общей площадью 927,4</t>
  </si>
  <si>
    <t>оперативное управление, акт приема-передачи от 09.11.2015, распоряжение № 743-р оот 05.11.2015</t>
  </si>
  <si>
    <t>30-30-02/003/2008-396</t>
  </si>
  <si>
    <t>30:01:150418:290</t>
  </si>
  <si>
    <t>нежилое здание, общей площадью 301,1 кв.м.</t>
  </si>
  <si>
    <t>администрация МО "Ахтубиснкий район", свидетельство о гос. регистрации от 02.03.2015 30 АБ 147174</t>
  </si>
  <si>
    <t>оперативное управление, свидетельство о гос. регистрации права от 18.05.2012 30АА 736098</t>
  </si>
  <si>
    <t>оперативное управление, Свидетельство о гос. регистрации права от 12.12.2012 30АА 816158, Решение Совета № 26 от 28.05.2009 присоединить к ДШИ № 21 с 01.09.2009</t>
  </si>
  <si>
    <t>помещения в здании школы искусств № 21</t>
  </si>
  <si>
    <t>нежилые помещения с № 1 по № 60а, этаж 2,3</t>
  </si>
  <si>
    <t>оперативное управление, свидетельство о гос. регистрации права от 12.12.2012 30АА 816159</t>
  </si>
  <si>
    <t>администарция МО "Ахтубиснкий район", свидетельство о гос. регистрации права от 19.11.2015</t>
  </si>
  <si>
    <t>30-01/02-03/2004-0274</t>
  </si>
  <si>
    <t>нежилые помещения.. Общей площадью 121,1 кв.м, номера 6,9,13,3, этаж 1,2</t>
  </si>
  <si>
    <t xml:space="preserve">Администрация МО "Ахтубиснкий район", свидетельство о гос. регистрации права 30АА 512996 от 13.09.2010 </t>
  </si>
  <si>
    <t xml:space="preserve">оперативное управление, свидетельство о гос. регистрации от 30.10.2012 30 АА 797922 </t>
  </si>
  <si>
    <t>30-30-02/005/2010-328</t>
  </si>
  <si>
    <t>нежилое здание, общей площадью 145 кв.м., этажность 1</t>
  </si>
  <si>
    <t>оперативное управление, свидетельство о гос. регистрации права от 30.10.2012 30 АА 797923</t>
  </si>
  <si>
    <t xml:space="preserve">помещения, Здание РДХШ № 4 </t>
  </si>
  <si>
    <t>30-30-02/037/2009-168</t>
  </si>
  <si>
    <t xml:space="preserve">нежилые помещения, пом. 5 -12,3 кв.м, , пом. 7 - 11,7 кв.м, пом. 4 - 26 кв.м., пом. 8,9,10,11,12 - 178,6 кв.м, </t>
  </si>
  <si>
    <t>оперативное управление, свидетельство о гос. регистрации права от 30.10.2012 30АА 797924, 30АА 797925, 30АА 797926, 30АА 797927</t>
  </si>
  <si>
    <t>30-30-02/035/2012-073</t>
  </si>
  <si>
    <t>оперативное управление, Распоряжение № 123-р от 18.04.2008, свидетельство о гос.регистрации права от 16.04.2013 30АА 869588</t>
  </si>
  <si>
    <t>Администрация МО "Ахтубинский район", ршение от 21.01.1992</t>
  </si>
  <si>
    <t>30-30-02/035/2012-075</t>
  </si>
  <si>
    <t>нежилое помещение, общей площадью 95,6 кв.м., этаж 1</t>
  </si>
  <si>
    <t>нежилое помещение, общей площадью 562,8 кв.м, этаж 1</t>
  </si>
  <si>
    <t>оперативное управление, Распоряжение № 123-р от 18.04.2008, свидетельство от 16.04.2013 30АА 869590</t>
  </si>
  <si>
    <t>оперативное управление, Распоряжение № 406-р от 10.09.2014</t>
  </si>
  <si>
    <t>оперативное управление, Распоряжение № 405-р от 10.09.2014</t>
  </si>
  <si>
    <t>оперативное управление, Распоряжение № 425-р от 19.09.2014</t>
  </si>
  <si>
    <t>оперативное управление, Распоряжение № 435-р от 23.09.2014</t>
  </si>
  <si>
    <t>оперативное управление, Распоряжение № 492-р от 22.10.2014</t>
  </si>
  <si>
    <t>оператвиное управление</t>
  </si>
  <si>
    <t>акт приема-передачи имущества от 25.03.2016, распоряжение администрации МО "Ахтубинский район" от 25.03.2016 № 132-р</t>
  </si>
  <si>
    <t>30:01:150417:191</t>
  </si>
  <si>
    <t>нежилое здание, общей площадью 451,1 кв.м.</t>
  </si>
  <si>
    <t>администрация МО "Ахтубинский район", собственность 30:01:150417:191-30/002/2018-1 от 15.03.2018</t>
  </si>
  <si>
    <t>СПИВ</t>
  </si>
  <si>
    <t>нежилое здание, общей площадью 288,2</t>
  </si>
  <si>
    <t>администрация МО "Ахтубинский район", собственность 30:01:150417:188-30/002/2018-1 от 28.03.2018</t>
  </si>
  <si>
    <t xml:space="preserve">реагентное хозяйство </t>
  </si>
  <si>
    <t>нежилое здание, общей площадью 1862,2 кв.м.</t>
  </si>
  <si>
    <t>администрация МО "Ахтубинский район", собственность 30:01:150417:186-30/002/2018-1 от 15.03.2018</t>
  </si>
  <si>
    <t>ТП РЭБ</t>
  </si>
  <si>
    <t>нежилое здание общей площадью 30,5</t>
  </si>
  <si>
    <t>администрация МО "Ахтубинский район", собственность 30:01:150417:187-30/002/2018-1 от 15.03.2018</t>
  </si>
  <si>
    <t>Администрация МО "Ахтубинский район", Распоряжение Правительства Ао № 13-Пр от 04.02.2016, акт приема передачи от 15.03.2016</t>
  </si>
  <si>
    <t xml:space="preserve">блок фильтров </t>
  </si>
  <si>
    <t xml:space="preserve">караульное помещение </t>
  </si>
  <si>
    <t>основные сооружения блока фильтров и отстойников</t>
  </si>
  <si>
    <t>хозяйственное ведение, распоряжение администрации МО "Ахтубинский район" от 25.03.2016 № 130-р</t>
  </si>
  <si>
    <t>Блочная котельная</t>
  </si>
  <si>
    <t>30:01:150417:169</t>
  </si>
  <si>
    <t>нежилое здание, общей площадью 71,1</t>
  </si>
  <si>
    <t>Администрация МО "Ахтубинский район", собсвенность от 24.08.2017 30:01:150417:169-30/002/2017-1</t>
  </si>
  <si>
    <t>администрация МО "Ахтубиснкий район", постановление главы администрации Астрахаснкой области № 10 от 14.01.1994</t>
  </si>
  <si>
    <t>администрация МО "Ахтубинский район", распоряжение Правительствва Ао от 27.10.2016 № 429-Пр</t>
  </si>
  <si>
    <t>Ламинарный бокс БАВп-10</t>
  </si>
  <si>
    <t>хлзяйственное ведение, распоряжение администрации МО "Ахтубиснкий район" от 28.11.2016 № 711-р</t>
  </si>
  <si>
    <t>хозяйственное ведение, распоряжение администрации МО "Ахтубинский район" от 20.03.2018 № 184-р</t>
  </si>
  <si>
    <t>Администрация МО "Ахтубиснкий район", входит в состав СОШ 6</t>
  </si>
  <si>
    <t>свидетельство о гос. регистрации права от 23.09.2010 30 АА 513237</t>
  </si>
  <si>
    <t>администрация МО "Ахтубиснкий район", постановление № 343 от 18.04.2003</t>
  </si>
  <si>
    <t>Астраханская область, Ахтубинский район, с. Капустин Яр, ул. Октябрьская, 4,</t>
  </si>
  <si>
    <t>Астраханская область, Ахтубинский район, с. Капустин Яр, ул. Октябрьская, 4, строение Б</t>
  </si>
  <si>
    <t>нежилое, общей площадью 59,7</t>
  </si>
  <si>
    <t>собственность МО "Капустиноярский сельсовет"</t>
  </si>
  <si>
    <t>свидетельство о гос. регистрации права от 23.12.2008 30 АА 296514</t>
  </si>
  <si>
    <t>собсвенность МО "Пологозаймищенский сельствет"</t>
  </si>
  <si>
    <t>Астраханская область, Ахтубинский район, с. Пологое Займище, ул.Братская, 8а</t>
  </si>
  <si>
    <t>свидетельство о гос. регистрации права  от 31.08.2015 30АА 009117</t>
  </si>
  <si>
    <t>администрация МО "Ахтубиснкий район", свидетельство о гос. регистрации права  от 29.07.2014 30 АА 051508</t>
  </si>
  <si>
    <t>договор оперативного управления № 71 от 14.04.2008,</t>
  </si>
  <si>
    <t xml:space="preserve"> Администрация МО "Ахтубиснкий район", свидетельство о гос. регистрации права 30АБ 041309 от 20.06.2014</t>
  </si>
  <si>
    <t>нежилое здание, общей площадью 226,2 кв.м, этажность 2</t>
  </si>
  <si>
    <t>30:01:090201:895</t>
  </si>
  <si>
    <t>входит в здание администрации</t>
  </si>
  <si>
    <t>КАЗНА</t>
  </si>
  <si>
    <t>в стадии оформления документов</t>
  </si>
  <si>
    <t>акт приема-передачи от 2003</t>
  </si>
  <si>
    <t>постановление № 620 от 23.06.2003</t>
  </si>
  <si>
    <t>Администрация Мо "Ахтубинский район"., выписка из протокола № 1 общего собрания уполномоченных АОЗТ "Квинтет", постановление № 2164 от 30.10.2001</t>
  </si>
  <si>
    <t>Распоряжение 404-р от 21.07.2003</t>
  </si>
  <si>
    <t>распоряжение 699-р от 08.10.2001</t>
  </si>
  <si>
    <t xml:space="preserve">Администрация МО "Ахтубинский район", акт приема -передачи от 18.11.1997 </t>
  </si>
  <si>
    <t>Аадминистрация МО "Ахтубиснкий район", акт-приема передачи от 2003</t>
  </si>
  <si>
    <t>администрация МО "Ахтубиснкий район", распоряжение 504-рот 17.07.1996</t>
  </si>
  <si>
    <t>30:01:060203:2102</t>
  </si>
  <si>
    <t>администрация МО "Ахтубинский район", свидетельство о гос. регистрации от 13.07.2016</t>
  </si>
  <si>
    <t>нежилое здание площадью 218,6</t>
  </si>
  <si>
    <t>Сведения о балансодержателе (адрес)</t>
  </si>
  <si>
    <t>нежилое помещение площадью 20,8 кв.м., нежилое помещение площадью 15,7 кв.м.</t>
  </si>
  <si>
    <t>Муниципальное  бюджетное учреждение "УПРАВЛЕНИЕ ПО ХОЗЯЙСТВЕННОМУ И ТРАНСПОРТНОМУ ОБЕСПЕЧЕНИЮ ОРГАНОВ МЕСТНОГО САМОУПРАВЛЕНИЯ МО "Ахтубинский район" (г. Ахтубинск, ул. Волгоградская, 141)</t>
  </si>
  <si>
    <t>нежилое здание</t>
  </si>
  <si>
    <t>30:01:150101:113</t>
  </si>
  <si>
    <t>2-х этажное здание, деревянное, площадью 178,1 кв.м.</t>
  </si>
  <si>
    <t>Муниципальное бюджетное учреждение "УПРАВЛЕНИЕ ПО ХОЗЯЙСТВЕННОМУ И ТРАНСПОРТНОМУ ОБЕСПЕЧЕНИЮ УПРАВЛЕНИЯ ОБРАЗОВАНИЕМ администрации МО "Ахтубинский район" (г. Ахтубинск ул. Шоссе Авиаторов, 5)</t>
  </si>
  <si>
    <t>Муниципальное автономное общеобразовательное учреждение "СРЕДНЯЯ ОБЩЕОБРАЗОВАТЕЛЬНАЯ ШКОЛА № 1 МО "Ахтубиснкий район" (г. Ахтубинск, ул. В.Г. Иванова, д 6а)</t>
  </si>
  <si>
    <t>Муниципальное бюджетное общеобразовательное учреждение "СРЕДНЯЯ ОБЩЕОБРАЗОВАТЕЛЬНАЯ ШКОЛА № 2 МО "Ахтубиснкий район" (г. Ахтубинск, ул. Волгоградская, 41)</t>
  </si>
  <si>
    <t>Муниципальное бюджетное общеобразовательное учреждение "СРЕДНЯЯ ОБЩЕОБРАЗОВАТЕЛЬНАЯ ШКОЛА № 3 МО "Ахтубиснкий район" (г. Ахтубинск, ул. Суворова, 1)</t>
  </si>
  <si>
    <t>30:01:150402:386</t>
  </si>
  <si>
    <t>нежилое здание, этажность 3, площадью 2655,9 кв.м., 1963 года</t>
  </si>
  <si>
    <t>Муниципальное бюджетное общеобразовательное учреждение "СРЕДНЯЯ ОБЩЕОБРАЗОВАТЕЛЬНАЯ ШКОЛА № 4 МО "Ахтубиснкий район" (г. Ахтубинск, Сталя Лаврентьева, 6)</t>
  </si>
  <si>
    <t>Муниципальное бюджетное общеобразовательное учреждение "СРЕДНЯЯ ОБЩЕОБРАЗОВАТЕЛЬНАЯ ШКОЛА № 5 МО "Ахтубиснкий район" (г. Ахтубинск, ул. Карла Маркса, 125)</t>
  </si>
  <si>
    <t>блочная котельная</t>
  </si>
  <si>
    <t>Муниципальное бюджетное общеобразовательное учреждение "СРЕДНЯЯ ОБЩЕОБРАЗОВАТЕЛЬНАЯ ШКОЛА № 6 МО "Ахтубиснкий район" (г. Ахтубинск, ул. Андреева. 6 а)</t>
  </si>
  <si>
    <t>Муниципальное бюджетное общеобразовательное учреждение "СРЕДНЯЯ ОБЩЕОБРАЗОВАТЕЛЬНАЯ ШКОЛА № 8 МО "Ахтубиснкий район" (г. Ахтубинск, ул. Нестерова, 5)</t>
  </si>
  <si>
    <t>котельная, при школе</t>
  </si>
  <si>
    <t>Муниципальное бюджетное общеобразовательное учреждение "СРЕДНЯЯ ОБЩЕОБРАЗОВАТЕЛЬНАЯ ШКОЛА № 9 МО "Ахтубиснкий район" г. Ахтубинск, ул. Котовского, 28)</t>
  </si>
  <si>
    <t>на территории школы</t>
  </si>
  <si>
    <t>Муниципальное бюджетное общеобразовательное учреждение "СРЕДНЯЯ ОБЩЕОБРАЗОВАТЕЛЬНАЯ ШКОЛА № 10 п. Верхний Баскунчак МО "Ахтубиснкий район" (Астраханская область, п. Верхний Баскунчак, ул. Степная, 75)</t>
  </si>
  <si>
    <t>Астраханская область,  г. Ахтубинск, ул. Котовского, 28</t>
  </si>
  <si>
    <t>Астраханская область,  г. Ахтубинск, ул. Волгоградская, д. 141</t>
  </si>
  <si>
    <t>Астраханская область, г. Ахтубинск, ул. Сталинградская, 4</t>
  </si>
  <si>
    <t>Астрахаснкая область,  г. Ахтубинск, ул. Шубина, 121</t>
  </si>
  <si>
    <t>Астраханская область, г. Ахтубинск, ул. Ленина,92</t>
  </si>
  <si>
    <t>Астраханкая область, г. Ахтубинск, ул. Фрунзе, 69</t>
  </si>
  <si>
    <t>Астраханская область, г. Ахтубинск, ул. Шоссе Авиаторов, 5</t>
  </si>
  <si>
    <t>Астраханская область,  г. Ахтубинск, ул. Шоссе Авиаторов, 5</t>
  </si>
  <si>
    <t>Астраханская область, г. Ахтубинск, ул. В.Г. Иванова, д. 6а</t>
  </si>
  <si>
    <t>Астраханская область,  г. Ахтубинск, ул. В.Г. Иванова, д. 6а</t>
  </si>
  <si>
    <t>Астраханская область, г. Ахтубинск, ул. Волгоградская, 41</t>
  </si>
  <si>
    <t>Астраханская область, г. Ахтубинск, ул. Челюскинцев, 4</t>
  </si>
  <si>
    <t>Астраханская область,  г. Ахтубинск, ул. Суворова, 1</t>
  </si>
  <si>
    <t>Астраханская область, г. Ахтубинск, ул. Сталя Лавретьева, 6</t>
  </si>
  <si>
    <t>Астраханская область, г. Ахтубиснк, ул. Карла Маркса, 125</t>
  </si>
  <si>
    <t>Астраханская область,  г. Ахтубиснк, ул. Карла Маркса, 125</t>
  </si>
  <si>
    <t>Астраханская область,  г. Ахтубинск, ул. Андреева. 6а</t>
  </si>
  <si>
    <t>Астраханская область, г. Ахтубинск, ул. Нестерова, 5</t>
  </si>
  <si>
    <t>Астраханская область, Ахтубинский район, п. Верхний Баскунчак, ул. Чапаева, 16</t>
  </si>
  <si>
    <t>Муниципальное бюджетное общеобразовательное учреждение "СРЕДНЯЯ ОБЩЕОБРАЗОВАТЕЛЬНАЯ ШКОЛА № 11 п. Верхний Баскунчак МО "Ахтубиснкий район" (Астраханская область, п. Верхний Баскунчак, ул. Советская, 36)</t>
  </si>
  <si>
    <t>Астраханская область, Ахтубинский район, п. Верхний Баскунчак, ул. Советская, 36</t>
  </si>
  <si>
    <t>Астраханская область, Ахтубинский район, п. Верхний Баскунчак, ул. Мира 7 а</t>
  </si>
  <si>
    <t>Астраханская область, Ахтубинский район, п. Верхний Баскунчак, ул. Советская, 30</t>
  </si>
  <si>
    <t>Муниципальное бюджетное общеобразовательное учреждение "НИЖНЕБАСКУНЧАКСКАЯ СРЕДНЯЯ ОБЩЕОБРАЗОВАТЕЛЬНАЯ ШКОЛА МО "Ахтубиснкий район" (Астраханская область, п. Нижний Баскунчак, ул. Красноармейская, 39)</t>
  </si>
  <si>
    <t>Муниципальное бюджетное общеобразовательное учреждение "КАПУСТИНОЯРСКАЯ СРЕДНЯЯ ОБЩЕОБРАЗОВАТЕЛЬНАЯ ШКОЛА МО "Ахтубиснкий район" (Астраханская область, с. Капустин Яр, ул. Московская, 90б)</t>
  </si>
  <si>
    <t>Муниципальное бюджетное общеобразовательное учреждение "САДОВСКАЯ ОСНОВНАЯ ОБЩЕОБРАЗОВАТЕЛЬНАЯ ШКОЛА МО "Ахтубиснкий район" (Астраханская область, с. Садовое, ул. Набережная, 175)</t>
  </si>
  <si>
    <t>Муниципальное бюджетное общеобразовательное учреждение "ПОЛОГОЗАЙМИЩЕНСКАЯ ОСНОВНАЯ ОБЩЕОБРАЗОВАТЕЛЬНАЯ ШКОЛА МО "Ахтубиснкий район" (Астраханская область, с. Пологое Займище, ул. Братская, 5)</t>
  </si>
  <si>
    <t>Муниципальное бюджетное общеобразовательное учреждение "ПОКРОВСКАЯ  СРЕДНЯЯ ОБЩЕОБРАЗОВАТЕЛЬНАЯ ШКОЛА МО "Ахтубиснкий район" (Астраханская область, с. Покровка, ул. Почтовая, 14)</t>
  </si>
  <si>
    <t>Муниципальное бюджетное общеобразовательное учреждение "УСПЕНСКАЯ  ОСНОВНАЯ ОБЩЕОБРАЗОВАТЕЛЬНАЯ ШКОЛА МО "Ахтубиснкий район" (с. Успенка, ул. Школьная, 15)</t>
  </si>
  <si>
    <t>на територии школы</t>
  </si>
  <si>
    <t>одноэтажное нежилое здание</t>
  </si>
  <si>
    <t>в ходит в состав школы</t>
  </si>
  <si>
    <t>МБОУ  "УДАЧЕНСКАЯ ОСНОВНАЯ ОБЩЕОБРАЗОВАТЕЛЬНАЯ ШКОЛА МО "Ахтубинский район"</t>
  </si>
  <si>
    <t>МБДОУ  "ДЕТСКИЙ САД комбинированного вида № 1 МО "Ахтубинский район"</t>
  </si>
  <si>
    <t>МБДОУ  "ДЕТСКИЙ САД № 2 МО "Ахтубинский район"</t>
  </si>
  <si>
    <t>Муниципальное бюджетное дошкольное образовательное учреждение "ДЕТСКИЙ САД № 3 МО "Ахтубинский район"</t>
  </si>
  <si>
    <t>Муниципальное бюджетное дошкольное образовательное учреждение "ДЕТСКИЙ САД № 5 МО "Ахтубинский район"</t>
  </si>
  <si>
    <t>Муниципальное бюджетное дошкольное образовательное учреждение "ДЕТСКИЙ САД № 6 МО "Ахтубинский район"</t>
  </si>
  <si>
    <t>Астраханская область, г. Ахтубинск, ул. Щербакова, 13</t>
  </si>
  <si>
    <t>Астраханская область,  г. Ахтубинск, ул. Щербакова, 13</t>
  </si>
  <si>
    <t>Астраханская область,  г. Ахтубинск, ул. Буденого, 10</t>
  </si>
  <si>
    <t>Астраханская область,  г. Ахтубиснк, ул. Сталинградская, дом № 2 "а"</t>
  </si>
  <si>
    <t>Астраханская область,  г. Ахтубинск, ул. Жуковского, 24 а</t>
  </si>
  <si>
    <t>Астраханская область, г. Ахтубинск, пер. Рухлядко, 2</t>
  </si>
  <si>
    <t>Муниципальное дошкольное образовательное учреждение "ДЕТСКИЙ САД № 8 МО "Ахтубинский район"</t>
  </si>
  <si>
    <t>Муниципальное бюджетное дошкольное образовательное учреждение "ДЕТСКИЙ САД № 10 МО "Ахтубинский район"</t>
  </si>
  <si>
    <t>Муниципальное бюджетное дошкольное образовательное учреждение "ДЕТСКИЙ САД № 11 МО "Ахтубинский район"</t>
  </si>
  <si>
    <t>Муниципальное бюджетное дошкольное образовательное учреждение "ДЕТСКИЙ САД  общеразвивающего вида с приоритетным осуществлением деятельности по познавательно-речевому развитию детей № 12 МО "Ахтубинский район"</t>
  </si>
  <si>
    <t>Астраханская область,  г. Ахтубинск, ул. Каспийская, 6</t>
  </si>
  <si>
    <t>Астраханская область, г. Ахтубинск, ул. Каспийская, 6</t>
  </si>
  <si>
    <t>Астраханская область, г. Ахтубинск, ул. Заводская, 9</t>
  </si>
  <si>
    <t>Астраханская область, г. Ахтубинск, ул. Заводская, 109</t>
  </si>
  <si>
    <t>Муниципальное бюджетное дошкольное образовательное учреждение "ДЕТСКИЙ САД № 16 МО "Ахтубинский район"</t>
  </si>
  <si>
    <t>Муниципальное бюджетное дошкольное образовательное учреждение "ДЕТСКИЙ САД № 17 МО "Ахтубинский район"</t>
  </si>
  <si>
    <t>Астраханская область,  г. Ахтубинск, ул. Октябрьская, 56 а</t>
  </si>
  <si>
    <t>Астраханская область,  г. Ахтубинск, ул. Октябрьская, 56</t>
  </si>
  <si>
    <t>Астраханская область, г. Ахтубинск, Микрорайон Меллиораторов 4 а</t>
  </si>
  <si>
    <t>Астраханская область, п. Верхний Баскунчак, ул. Джамбула, 22 а</t>
  </si>
  <si>
    <t>Муниципальное бюджетное дошкольное образовательное учреждение "ДЕТСКИЙ САД № 15 МО "Ахтубинский район"</t>
  </si>
  <si>
    <t>Муниципальное бюджетное дошкольное образовательное учреждение "ДЕТСКИЙ САД комбинированного вида  № 19 поселка Верхний Баскунчак МО "Ахтубинский район"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</si>
  <si>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познавательному-речевому развитию детей № 21 поселка Верхний Баскунчак МО "Ахтубинский район"</t>
  </si>
  <si>
    <t>Астраханская область, п. Верхний Баскунчак, ул. Карла Маркса 8</t>
  </si>
  <si>
    <t>Астраханская область, п. Нижний Баскунчак, ул. Красноармейская, 41</t>
  </si>
  <si>
    <t>Астраханская область,  п. Нижний Баскунчак, ул. Красноармейская, 41</t>
  </si>
  <si>
    <t>Астраханская область, п. Нижний Баскунчак, ул. Коммунистическая 3</t>
  </si>
  <si>
    <t>Муниципальное бюджетное дошкольное образовательное учреждение "ДЕТСКИЙ САД поселка Нижний Баскунчак МО "Ахтубинский район"</t>
  </si>
  <si>
    <t>Муниципальное бюджетное дошкольное образовательное учреждение "ДЕТСКИЙ САД с. Болхуны МО "Ахтубинский район"</t>
  </si>
  <si>
    <t>Астраханская область,  с. Болхуны, ул. Московская, 21</t>
  </si>
  <si>
    <t>Астраханская область, г. Ахтубинск, ул. Финогенова, 11 а</t>
  </si>
  <si>
    <t>Астраханская область,  п. Верхний Баскунчак, ул. Советская, 30</t>
  </si>
  <si>
    <t>Астраханская область,  г. Ахтубинск, Микрорайон - 1</t>
  </si>
  <si>
    <t>Астраханская область, г. Ахтубиснк, ул. Чкалова (ИФНС)</t>
  </si>
  <si>
    <t>Астраханская область, с. Сокрутовка, ул. Джержинского, 1 а</t>
  </si>
  <si>
    <t>Астраханская область,  г. Ахтубинск, ул. Волгоградская, 79</t>
  </si>
  <si>
    <t>Астраханская область,  с. Пологое Займище, ул. Братская, 2</t>
  </si>
  <si>
    <t>Астраханская область, г. Ахтубиснк, ул. Октябрьская, 81</t>
  </si>
  <si>
    <t>Астраханская область, с. Успенка, ул. Советская, 26 а</t>
  </si>
  <si>
    <t>Астраханская область, с. Капустин Яр, ул. Кирова, 8</t>
  </si>
  <si>
    <t>Астраханская область, с. Золотуха, ул. Ленина, 36</t>
  </si>
  <si>
    <t>Астраханская область,  с. Пироговка, ул. Ленина, 77 а</t>
  </si>
  <si>
    <t>Астраханская область,  с. Удачное, пер. Колхозный, 2</t>
  </si>
  <si>
    <t>Астраханская область,  с. Покровка, ул. Советская, 64 (Школьная, 9_)</t>
  </si>
  <si>
    <t>Муниципальное бюджетное учреждение "Центр народной культуры" МО "Ахтубинский район" (Зубричева Т.С.)</t>
  </si>
  <si>
    <t>Астраханская область,  п. Нижний Баскунчак, ул. М. Горького 29 в</t>
  </si>
  <si>
    <t>Астраханская область,  г. Ахтубинск, ул. Октябрьская, 81</t>
  </si>
  <si>
    <t>Муниципальное бюджетное учреждение по кинообслуживанию населению г. Ахтубинска и Ахтубинского района</t>
  </si>
  <si>
    <t>Астраханская область,  г. Ахтубинск, ул. Чкалова, 9</t>
  </si>
  <si>
    <t>Астраханская область, г. Ахтубинск, ул. Волгоградская, 73</t>
  </si>
  <si>
    <t>Астраханская область, г. Ахтубинск, ул. Ленина, 84 а</t>
  </si>
  <si>
    <t>30:01:080301:1313</t>
  </si>
  <si>
    <t>Передан от Правления колхоза им. XXII партсъезда</t>
  </si>
  <si>
    <t>30:01:150203:179</t>
  </si>
  <si>
    <t>30:01:150419:178</t>
  </si>
  <si>
    <t>площадь 902,5 кв.м., 2-х этажное нежилое здание, 1954 года постройки</t>
  </si>
  <si>
    <t>Здание Дом Культуры (Пироговка)</t>
  </si>
  <si>
    <t>одноэтажное, нежилое здание, общей площадью 367,4 кв.м</t>
  </si>
  <si>
    <t>3-х этажное нежилое здание, общей площадью 1167,9 кв.м.</t>
  </si>
  <si>
    <t>30:01:150201:95</t>
  </si>
  <si>
    <t>2-х этажное, нежилое здание, общей площадью 286,6 кв.м.</t>
  </si>
  <si>
    <t>30:01:060203:702</t>
  </si>
  <si>
    <t>нежилое здание, 1 этажное, общей площадью 141,3 кв.м.</t>
  </si>
  <si>
    <t>30-30-02/026/2011-068</t>
  </si>
  <si>
    <t>1-1 этаж, нежилого здания, общей площадью 192,3 кв.м.</t>
  </si>
  <si>
    <t>30:01:150404:293</t>
  </si>
  <si>
    <t>1-этажное, нежилое здание, общей площадью 103,9 кв.м., 1959 года постройки, кирпичноре</t>
  </si>
  <si>
    <t>30:01:130201:526</t>
  </si>
  <si>
    <t>1-этажное, нежилое здание, 1917 года постройки, общей площадью 38,0 кв.м.</t>
  </si>
  <si>
    <t>30:01:050302:3253</t>
  </si>
  <si>
    <t>нежилое здание, 1 этажное, общей площадью 183,7 кв.м.</t>
  </si>
  <si>
    <t>Астраханская область, г. Ахтубинск, ул. Волгоградская, 71, пом. 49</t>
  </si>
  <si>
    <t>Астраханская область,  с. Золотуха, ул. Советская, 1</t>
  </si>
  <si>
    <t>Астраханская область, г. Ахтубинск, ул. Волгоградская, 69 пом. 73</t>
  </si>
  <si>
    <t>Астраханская область,  г. Ахтубинск, ул. Чкалова, 23</t>
  </si>
  <si>
    <t>Астраханская область, Ахтубиснкй район, с. Капустин Яр,  ул. Советская, 141</t>
  </si>
  <si>
    <t>30:01:050302:2961</t>
  </si>
  <si>
    <t>нежилое здание, 1 этажное, общей площадью 89,1 кв.м</t>
  </si>
  <si>
    <t>30:01:070202:1102</t>
  </si>
  <si>
    <t>нежилое, 1 этажное здание, общей площадью 265,2 кв.м, 1920 года постройки</t>
  </si>
  <si>
    <t>30:01:080301:1258</t>
  </si>
  <si>
    <t>нежилое 1 этажное здание, общей площадью 94,0 кв.м, 1985 года постройки</t>
  </si>
  <si>
    <t>30:01:150417:188</t>
  </si>
  <si>
    <t>30:01:150417:186</t>
  </si>
  <si>
    <t>30:01:150417:187</t>
  </si>
  <si>
    <t>г. Ахтубинск, ул. Фрунзе, 69</t>
  </si>
  <si>
    <t>30:01:150209:104</t>
  </si>
  <si>
    <t>общая площадь 29,2 кв.м</t>
  </si>
  <si>
    <t>30:01:150209:103</t>
  </si>
  <si>
    <t>2-х этажное, нежилое здание, общей площадью 541,5 кв.м</t>
  </si>
  <si>
    <t>Решение совета 1994</t>
  </si>
  <si>
    <t>30:01:120101:726</t>
  </si>
  <si>
    <t>1 этажное здание, общей площадью 115,7</t>
  </si>
  <si>
    <t>30:01:050302:3317</t>
  </si>
  <si>
    <t>одноэтажное, нежилое здание, общей площадью 541,9 кв.м.</t>
  </si>
  <si>
    <t>30:01:050302:983</t>
  </si>
  <si>
    <t>одноэтажное здане, общей площадью 68,7 кв.м</t>
  </si>
  <si>
    <t>30:01:050302:4388</t>
  </si>
  <si>
    <t>30:01:050101:1562</t>
  </si>
  <si>
    <t>одноэтажное здание, общей длощадью 33,4 кв.м</t>
  </si>
  <si>
    <t>30:01:080301:2143</t>
  </si>
  <si>
    <t xml:space="preserve">3-х этажное здание, общей площадью 1405,5 кв.м, </t>
  </si>
  <si>
    <t>Астраханская область, Ахтубинский район, с. Пологое Займище, ул. 60 лет СССР, 7</t>
  </si>
  <si>
    <t>30:01:080301:1266</t>
  </si>
  <si>
    <t>одноэтажное здание, общей площадью 108,8 кв.м.</t>
  </si>
  <si>
    <t>Астраханская область, Ахтубинский район, с. Пологое Займище, ул. 60 лет СССР д. 7 кор.а</t>
  </si>
  <si>
    <t>30:01:080301:1265</t>
  </si>
  <si>
    <t>одноэтажное здание, общей площадью 116,0 кв.м</t>
  </si>
  <si>
    <t>30:01:140201:384</t>
  </si>
  <si>
    <t>одноэтажное здание, общей площадью 219,1 кв.м</t>
  </si>
  <si>
    <t>30:01:040201:950</t>
  </si>
  <si>
    <t>общая площадь 135,9 кв.м.</t>
  </si>
  <si>
    <t>30:01:130201:466</t>
  </si>
  <si>
    <t>обдноэтажное здание, общей площадью 166,7</t>
  </si>
  <si>
    <t>нежилое здание, площадь 2144,6, 4-х этажное</t>
  </si>
  <si>
    <t>Астраханская область, Ахтубиснкий район, п. Нижний Баскунчак, ул. Красноармейская, 16</t>
  </si>
  <si>
    <t>30:01:060203:2392</t>
  </si>
  <si>
    <t>1 этажный, жилой дом, площадью 44,9 кв.м.</t>
  </si>
  <si>
    <t>Астраханская область, Ахтубиснкий район, п. Нижний Баскунчак, ул. Красноармейская, 29</t>
  </si>
  <si>
    <t>30:01:060203:2730</t>
  </si>
  <si>
    <t>1 этажный, жилой дом, общей площадью 119,0 кв.м.</t>
  </si>
  <si>
    <t>30:01:060203:2545</t>
  </si>
  <si>
    <t>квартира в 5-ти этажном жилом доме</t>
  </si>
  <si>
    <t>квартира 2</t>
  </si>
  <si>
    <t>Астраханская область, Ахтубинский район, с. Золотуха, ул. Кирова, 8 кв. 2</t>
  </si>
  <si>
    <t>квартира в шесть квартирном жилом доме</t>
  </si>
  <si>
    <t>30:01:040201:1143</t>
  </si>
  <si>
    <t>30:01:050302:2519</t>
  </si>
  <si>
    <t>жилой дом, площадью 68,6 кв.м.</t>
  </si>
  <si>
    <t>30:01:050103:1149</t>
  </si>
  <si>
    <t>жилой дом, одноэтажный, общей площадью 84,1 кв.м.</t>
  </si>
  <si>
    <t>30:01:050302:1380</t>
  </si>
  <si>
    <t>жилой дом, общей площадью 64,5 кв.м., 1 этажный</t>
  </si>
  <si>
    <t>30:01:050302:3298</t>
  </si>
  <si>
    <t>жилой дом, 1 этажный, площадью 37,8 кв.м.</t>
  </si>
  <si>
    <t>30:01:050302:2851</t>
  </si>
  <si>
    <t>жилой дом, 1 этажный, общзей площадью 38,0 кв.м</t>
  </si>
  <si>
    <t>30:01:050103:1202</t>
  </si>
  <si>
    <t>жилой дом, 1 этажный, общей площадью 21,4 кв.м</t>
  </si>
  <si>
    <t>30:01:050302:1709</t>
  </si>
  <si>
    <t>1-но этажное здание, общей площадью 41,7 кв.м., жилой дом</t>
  </si>
  <si>
    <t>30:01:050302:2822</t>
  </si>
  <si>
    <t>жилой дом, общей площадью 41,3 кв.м.</t>
  </si>
  <si>
    <t>30:01:080301:1115</t>
  </si>
  <si>
    <t>жилой дом, общей площадью 44,9 кв.м.</t>
  </si>
  <si>
    <t>30:01:090201:960</t>
  </si>
  <si>
    <t>квартира в жилом многоквартирный жилой дом общей площадью 123,4 кв.м</t>
  </si>
  <si>
    <t>30:01:140201:763</t>
  </si>
  <si>
    <t>жилой дом, 2-х этажный, общей площадью 1131,3 кв.м</t>
  </si>
  <si>
    <t>30:01:010203:664</t>
  </si>
  <si>
    <t>жилой дом, общей площадью 49,2 кв.м.</t>
  </si>
  <si>
    <t>30:01:020202:2161</t>
  </si>
  <si>
    <t>жилой дом, общей площадью 42,0 кв.м</t>
  </si>
  <si>
    <t>30:01:100201:686</t>
  </si>
  <si>
    <t>жилой дом, общей площадью 48,4 кв.м</t>
  </si>
  <si>
    <t>30:01:040201:1634</t>
  </si>
  <si>
    <t>жилой дом, общей площадью 60,3 кв.м</t>
  </si>
  <si>
    <t>30:01:130201:517</t>
  </si>
  <si>
    <t>жилой дом, общей площадью 38,1 кв.м.</t>
  </si>
  <si>
    <t xml:space="preserve">квартира в жилом доме </t>
  </si>
  <si>
    <t>30:01:130201:612</t>
  </si>
  <si>
    <t>Астраханская область, Ахтубинский район", п. Нижний Баскунчак ул. Микрорайон 4 кв. 5</t>
  </si>
  <si>
    <t>30-01/02-04/2000-0504</t>
  </si>
  <si>
    <t>общая площадь 35,8 кв.м.</t>
  </si>
  <si>
    <t>площадь, 162 кв.м.</t>
  </si>
  <si>
    <t>площадь 181,9 кв.м.</t>
  </si>
  <si>
    <t>площадь 28,3 кв.м.</t>
  </si>
  <si>
    <t>площадь 59,9 кв.м.</t>
  </si>
  <si>
    <t>площадь 2959,1</t>
  </si>
  <si>
    <t>площадь 2871,8</t>
  </si>
  <si>
    <t>площадь 3216,4</t>
  </si>
  <si>
    <t>хозяйственное ведение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</si>
</sst>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8"/>
      <color theme="10"/>
      <name val="Calibri"/>
      <family val="2"/>
      <charset val="204"/>
      <scheme val="minor"/>
    </font>
    <font>
      <u/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trike/>
      <sz val="8"/>
      <name val="Times New Roman"/>
      <family val="1"/>
      <charset val="204"/>
    </font>
    <font>
      <strike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sz val="8"/>
      <name val="Calibri"/>
      <family val="2"/>
      <charset val="204"/>
    </font>
    <font>
      <sz val="7.6"/>
      <name val="Times New Roman"/>
      <family val="1"/>
      <charset val="204"/>
    </font>
    <font>
      <sz val="8"/>
      <color theme="9" tint="-0.499984740745262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</cellStyleXfs>
  <cellXfs count="26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2" fontId="9" fillId="0" borderId="1" xfId="3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2" fillId="0" borderId="1" xfId="3" applyNumberFormat="1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2" fontId="23" fillId="0" borderId="0" xfId="0" applyNumberFormat="1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&#1044;&#1054;&#1050;&#1059;&#1052;&#1045;&#1053;&#1058;&#1067;%20&#1042;%20&#1056;&#1045;&#1045;&#1057;&#1058;&#1056;\&#1044;&#1057;%202\&#1089;&#1074;&#1080;&#1076;&#1077;&#1090;.%20&#1079;&#1072;%20&#1089;&#1072;&#1076;&#1080;&#1082;&#1086;&#1084;%20&#1085;&#1072;%20&#1079;&#1076;&#1072;&#1085;&#1080;&#1077;%20_&#1086;&#1087;&#1077;&#1088;.%20&#1091;&#1087;&#1088;&#1072;&#1074;&#1083;&#1077;&#1085;&#1080;&#1077;.pdf" TargetMode="External"/><Relationship Id="rId18" Type="http://schemas.openxmlformats.org/officeDocument/2006/relationships/hyperlink" Target="&#1044;&#1054;&#1050;&#1059;&#1052;&#1045;&#1053;&#1058;&#1067;%20&#1042;%20&#1056;&#1045;&#1045;&#1057;&#1058;&#1056;\&#1059;&#1061;&#1058;&#1054;%20&#1041;&#1086;&#1085;&#1076;&#1072;&#1088;&#1077;&#1085;&#1082;&#1086;\&#1056;&#1072;&#1089;&#1087;&#1086;&#1088;.%2037%20&#1087;&#1077;&#1088;&#1077;&#1076;&#1072;&#1095;&#1072;%20&#1051;&#1077;&#1085;&#1080;&#1085;&#1072;,%2092.pdf" TargetMode="External"/><Relationship Id="rId26" Type="http://schemas.openxmlformats.org/officeDocument/2006/relationships/hyperlink" Target="&#1044;&#1054;&#1050;&#1059;&#1052;&#1045;&#1053;&#1058;&#1067;%20&#1042;%20&#1056;&#1045;&#1045;&#1057;&#1058;&#1056;\&#1059;&#1061;&#1058;&#1054;%20&#1059;&#1054;%20&#1057;&#1072;&#1084;&#1086;&#1081;&#1083;&#1077;&#1085;&#1082;&#1086;\&#1056;&#1072;&#1089;.%20138%20&#1086;&#1090;%202011%20,%20&#1079;&#1072;&#1076;&#1085;&#1080;&#1077;,%20&#1075;&#1072;&#1088;&#1072;&#1078;,%20%20&#1072;&#1074;&#1090;&#1086;&#1084;&#1086;&#1073;&#1080;&#1083;&#1080;.pdf" TargetMode="External"/><Relationship Id="rId39" Type="http://schemas.openxmlformats.org/officeDocument/2006/relationships/hyperlink" Target="&#1044;&#1054;&#1050;&#1059;&#1052;&#1045;&#1053;&#1058;&#1067;%20&#1042;%20&#1056;&#1045;&#1045;&#1057;&#1058;&#1056;\&#1057;&#1054;&#1064;%20&#1055;&#1080;&#1088;&#1086;&#1075;&#1086;&#1074;&#1082;&#1072;\&#1089;&#1074;&#1080;&#1076;&#1077;&#1090;&#1077;&#1083;&#1100;&#1089;&#1090;&#1074;&#1086;%20&#1086;%20&#1075;&#1086;&#1089;&#1088;&#1077;&#1075;&#1080;&#1089;&#1090;&#1088;&#1072;&#1094;&#1080;&#1080;%20&#1076;&#1086;&#1096;.&#1075;&#1088;&#1091;&#1087;&#1087;&#1072;.pdf" TargetMode="External"/><Relationship Id="rId21" Type="http://schemas.openxmlformats.org/officeDocument/2006/relationships/hyperlink" Target="&#1044;&#1054;&#1050;&#1059;&#1052;&#1045;&#1053;&#1058;&#1067;%20&#1042;%20&#1056;&#1045;&#1045;&#1057;&#1058;&#1056;\&#1059;&#1061;&#1058;&#1054;%20&#1041;&#1086;&#1085;&#1076;&#1072;&#1088;&#1077;&#1085;&#1082;&#1086;\&#1088;&#1072;&#1089;&#1087;&#1086;&#1088;.%2020%20&#1086;&#1090;%2006.04.2012%20&#1086;%20&#1087;&#1077;&#1088;&#1077;&#1076;&#1072;&#1095;&#1077;%20&#1079;&#1076;&#1072;&#1085;&#1080;&#1103;%20&#1042;&#1086;&#1083;&#1075;.,%20&#1057;&#1086;&#1073;&#1077;&#1089;%20&#1082;&#1072;&#1073;.,%20&#1075;&#1072;&#1088;&#1072;&#1078;,.pdf" TargetMode="External"/><Relationship Id="rId34" Type="http://schemas.openxmlformats.org/officeDocument/2006/relationships/hyperlink" Target="&#1044;&#1054;&#1050;&#1059;&#1052;&#1045;&#1053;&#1058;&#1067;%20&#1042;%20&#1056;&#1045;&#1045;&#1057;&#1058;&#1056;\&#1044;&#1057;%201\&#1044;&#1057;%201.pdf" TargetMode="External"/><Relationship Id="rId42" Type="http://schemas.openxmlformats.org/officeDocument/2006/relationships/hyperlink" Target="&#1044;&#1054;&#1050;&#1059;&#1052;&#1045;&#1053;&#1058;&#1067;%20&#1042;%20&#1056;&#1045;&#1045;&#1057;&#1058;&#1056;\&#1057;&#1054;&#1064;%202\&#1089;&#1074;&#1080;&#1076;&#1077;&#1090;&#1077;&#1083;&#1100;&#1089;&#1090;&#1074;&#1086;%20&#1086;%20&#1075;&#1086;&#1089;.&#1088;&#1077;&#1075;&#1080;&#1089;&#1090;&#1088;&#1072;&#1094;&#1080;&#1080;%20&#1085;&#1072;%20&#1089;&#1072;&#1076;&#1080;&#1082;_&#1072;&#1076;&#1084;&#1080;&#1085;.pdf" TargetMode="External"/><Relationship Id="rId47" Type="http://schemas.openxmlformats.org/officeDocument/2006/relationships/hyperlink" Target="&#1044;&#1054;&#1050;&#1059;&#1052;&#1045;&#1053;&#1058;&#1067;%20&#1042;%20&#1056;&#1045;&#1045;&#1057;&#1058;&#1056;\&#1057;&#1054;&#1064;%204\&#1057;&#1074;&#1080;&#1076;.%20&#1072;&#1076;&#1084;&#1080;&#1085;&#1080;&#1089;&#1090;&#1088;&#1072;&#1094;&#1080;&#1080;.pdf" TargetMode="External"/><Relationship Id="rId50" Type="http://schemas.openxmlformats.org/officeDocument/2006/relationships/hyperlink" Target="&#1044;&#1054;&#1050;&#1059;&#1052;&#1045;&#1053;&#1058;&#1067;%20&#1042;%20&#1056;&#1045;&#1045;&#1057;&#1058;&#1056;\&#1057;&#1054;&#1064;%205\&#1088;&#1072;&#1089;&#1087;&#1086;&#1088;&#1103;&#1078;&#1077;&#1085;&#1080;&#1077;%2016%20&#1086;%20&#1087;&#1077;&#1088;&#1077;&#1076;&#1072;&#1095;&#1077;%20&#1079;&#1076;&#1072;&#1085;&#1080;&#1103;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&#1044;&#1054;&#1050;&#1059;&#1052;&#1045;&#1053;&#1058;&#1067;%20&#1042;%20&#1056;&#1045;&#1045;&#1057;&#1058;&#1056;\8%20&#1044;&#1057;\&#1045;&#1043;&#1056;&#1055;%20&#1079;&#1076;&#1072;&#1085;&#1080;&#1103;%20&#1089;&#1072;&#1076;%208.jpg" TargetMode="External"/><Relationship Id="rId12" Type="http://schemas.openxmlformats.org/officeDocument/2006/relationships/hyperlink" Target="&#1044;&#1054;&#1050;&#1059;&#1052;&#1045;&#1053;&#1058;&#1067;%20&#1042;%20&#1056;&#1045;&#1045;&#1057;&#1058;&#1056;\&#1044;&#1057;%202\&#1090;&#1077;&#1093;&#1085;&#1080;&#1095;&#1077;&#1089;&#1082;&#1080;&#1081;%20&#1087;&#1072;&#1089;&#1087;&#1086;&#1088;&#1090;" TargetMode="External"/><Relationship Id="rId17" Type="http://schemas.openxmlformats.org/officeDocument/2006/relationships/hyperlink" Target="&#1044;&#1054;&#1050;&#1059;&#1052;&#1045;&#1053;&#1058;&#1067;%20&#1042;%20&#1056;&#1045;&#1045;&#1057;&#1058;&#1056;\&#1059;&#1061;&#1058;&#1054;%20&#1041;&#1086;&#1085;&#1076;&#1072;&#1088;&#1077;&#1085;&#1082;&#1086;\&#1056;&#1077;&#1096;&#1077;&#1085;&#1080;&#1077;%20&#1086;&#1090;%2021.01.1992" TargetMode="External"/><Relationship Id="rId25" Type="http://schemas.openxmlformats.org/officeDocument/2006/relationships/hyperlink" Target="&#1044;&#1054;&#1050;&#1059;&#1052;&#1045;&#1053;&#1058;&#1067;%20&#1042;%20&#1056;&#1045;&#1045;&#1057;&#1058;&#1056;\&#1059;&#1061;&#1058;&#1054;%20&#1059;&#1054;%20&#1057;&#1072;&#1084;&#1086;&#1081;&#1083;&#1077;&#1085;&#1082;&#1086;\&#1056;&#1072;&#1089;.%20138%20&#1086;&#1090;%202011%20,%20&#1079;&#1072;&#1076;&#1085;&#1080;&#1077;,%20&#1075;&#1072;&#1088;&#1072;&#1078;,%20%20&#1072;&#1074;&#1090;&#1086;&#1084;&#1086;&#1073;&#1080;&#1083;&#1080;.pdf" TargetMode="External"/><Relationship Id="rId33" Type="http://schemas.openxmlformats.org/officeDocument/2006/relationships/hyperlink" Target="&#1044;&#1054;&#1050;&#1059;&#1052;&#1045;&#1053;&#1058;&#1067;%20&#1042;%20&#1056;&#1045;&#1045;&#1057;&#1058;&#1056;\&#1044;&#1057;%201\&#1082;&#1086;&#1087;&#1080;&#1080;%20&#1089;&#1074;&#1080;&#1076;&#1077;&#1090;&#1077;&#1083;&#1100;&#1089;&#1090;&#1074;%20&#1085;&#1072;%20&#1079;&#1076;&#1072;&#1085;&#1080;&#1077;%20&#1080;%20&#1103;&#1089;&#1083;&#1080;%20_&#1086;&#1087;&#1077;&#1088;&#1072;&#1090;&#1080;&#1074;&#1082;&#1072;.pdf" TargetMode="External"/><Relationship Id="rId38" Type="http://schemas.openxmlformats.org/officeDocument/2006/relationships/hyperlink" Target="&#1044;&#1054;&#1050;&#1059;&#1052;&#1045;&#1053;&#1058;&#1067;%20&#1042;%20&#1056;&#1045;&#1045;&#1057;&#1058;&#1056;\&#1057;&#1054;&#1064;%20&#1055;&#1080;&#1088;&#1086;&#1075;&#1086;&#1074;&#1082;&#1072;\&#1057;&#1074;&#1080;&#1076;&#1077;&#1090;&#1077;&#1083;&#1100;&#1089;&#1090;&#1074;&#1086;%20&#1085;&#1072;%20&#1096;&#1082;&#1086;&#1083;&#1091;_&#1072;&#1076;&#1084;&#1080;&#1085;.pdf" TargetMode="External"/><Relationship Id="rId46" Type="http://schemas.openxmlformats.org/officeDocument/2006/relationships/hyperlink" Target="&#1044;&#1054;&#1050;&#1059;&#1052;&#1045;&#1053;&#1058;&#1067;%20&#1042;%20&#1056;&#1045;&#1045;&#1057;&#1058;&#1056;\&#1057;&#1054;&#1064;%20&#1057;&#1086;&#1082;&#1088;&#1091;&#1090;&#1086;&#1074;&#1082;&#1072;\&#1076;&#1086;&#1082;&#1091;&#1084;&#1077;&#1085;&#1090;&#1099;%20&#1076;&#1083;&#1103;%20&#1050;&#1048;&#1047;&#1054;%20(&#1085;&#1077;&#1076;&#1074;&#1080;&#1078;&#1080;&#1084;&#1086;&#1089;&#1090;&#1100;)%20&#1057;&#1086;&#1082;&#1088;&#1091;&#1090;&#1086;&#1074;&#1089;&#1082;&#1072;&#1103;%20&#1057;&#1054;&#1064;.PDF" TargetMode="External"/><Relationship Id="rId2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85;&#1072;%20&#1079;&#1076;&#1072;&#1085;&#1080;&#1103;%20&#1080;%20&#1079;&#1077;&#1084;&#1083;&#1102;%20&#1089;&#1074;&#1080;&#1076;&#1077;&#1090;&#1077;&#1083;&#1100;&#1089;&#1090;&#1074;&#1072;.pdf" TargetMode="External"/><Relationship Id="rId16" Type="http://schemas.openxmlformats.org/officeDocument/2006/relationships/hyperlink" Target="&#1044;&#1054;&#1050;&#1059;&#1052;&#1045;&#1053;&#1058;&#1067;%20&#1042;%20&#1056;&#1045;&#1045;&#1057;&#1058;&#1056;\&#1059;&#1061;&#1058;&#1054;%20&#1041;&#1086;&#1085;&#1076;&#1072;&#1088;&#1077;&#1085;&#1082;&#1086;\&#1090;&#1077;&#1093;.%20&#1087;&#1072;&#1089;&#1087;&#1086;&#1088;&#1090;%20&#1082;&#1086;&#1087;&#1080;&#1103;%20&#1085;&#1072;%20&#1064;&#1091;&#1073;&#1080;&#1085;&#1072;,%20121_pdf.pdf" TargetMode="External"/><Relationship Id="rId20" Type="http://schemas.openxmlformats.org/officeDocument/2006/relationships/hyperlink" Target="&#1044;&#1054;&#1050;&#1059;&#1052;&#1045;&#1053;&#1058;&#1067;%20&#1042;%20&#1056;&#1045;&#1045;&#1057;&#1058;&#1056;\&#1059;&#1061;&#1058;&#1054;%20&#1041;&#1086;&#1085;&#1076;&#1072;&#1088;&#1077;&#1085;&#1082;&#1086;\&#1088;&#1072;&#1089;&#1087;&#1086;&#1088;.%2020%20&#1086;&#1090;%2006.04.2012%20&#1086;%20&#1087;&#1077;&#1088;&#1077;&#1076;&#1072;&#1095;&#1077;%20&#1079;&#1076;&#1072;&#1085;&#1080;&#1103;%20&#1042;&#1086;&#1083;&#1075;.,%20&#1057;&#1086;&#1073;&#1077;&#1089;%20&#1082;&#1072;&#1073;.,%20&#1075;&#1072;&#1088;&#1072;&#1078;,.pdf" TargetMode="External"/><Relationship Id="rId29" Type="http://schemas.openxmlformats.org/officeDocument/2006/relationships/hyperlink" Target="&#1044;&#1054;&#1050;&#1059;&#1052;&#1045;&#1053;&#1058;&#1067;%20&#1042;%20&#1056;&#1045;&#1045;&#1057;&#1058;&#1056;\&#1057;&#1054;&#1064;%20&#8470;%208\&#1057;&#1074;&#1080;&#1076;&#1077;&#1090;&#1077;&#1083;.%20&#1086;%20&#1075;&#1086;&#1089;.&#1088;&#1077;&#1075;&#1080;&#1089;&#1090;&#1088;.%20&#1087;&#1088;&#1072;&#1074;&#1072;.jpg" TargetMode="External"/><Relationship Id="rId41" Type="http://schemas.openxmlformats.org/officeDocument/2006/relationships/hyperlink" Target="&#1044;&#1054;&#1050;&#1059;&#1052;&#1045;&#1053;&#1058;&#1067;%20&#1042;%20&#1056;&#1045;&#1045;&#1057;&#1058;&#1056;\&#1057;&#1054;&#1064;%202\&#1089;&#1074;&#1080;&#1076;&#1077;&#1090;&#1077;&#1083;&#1100;&#1089;&#1090;&#1074;&#1086;%20&#1086;%20&#1075;&#1086;&#1089;.%20&#1088;&#1077;&#1075;&#1080;&#1089;&#1090;&#1088;&#1072;&#1094;&#1080;&#1080;%20&#1085;&#1072;%20&#1096;&#1082;&#1086;&#1083;&#1091;_&#1072;&#1076;&#1084;&#1080;&#1085;.pdf" TargetMode="External"/><Relationship Id="rId54" Type="http://schemas.openxmlformats.org/officeDocument/2006/relationships/hyperlink" Target="&#1044;&#1054;&#1050;&#1059;&#1052;&#1045;&#1053;&#1058;&#1067;%20&#1042;%20&#1056;&#1045;&#1045;&#1057;&#1058;&#1056;\&#1057;&#1054;&#1064;%2011\&#1089;&#1074;&#1080;&#1076;&#1077;&#1090;&#1077;&#1083;&#1100;&#1089;&#1090;&#1074;&#1086;_&#1072;&#1076;&#1084;&#1080;&#1085;.pdf" TargetMode="External"/><Relationship Id="rId1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85;&#1072;%20&#1079;&#1076;&#1072;&#1085;&#1080;&#1103;%20&#1080;%20&#1079;&#1077;&#1084;&#1083;&#1102;%20&#1089;&#1074;&#1080;&#1076;&#1077;&#1090;&#1077;&#1083;&#1100;&#1089;&#1090;&#1074;&#1072;.pdf" TargetMode="External"/><Relationship Id="rId6" Type="http://schemas.openxmlformats.org/officeDocument/2006/relationships/hyperlink" Target="&#1044;&#1054;&#1050;&#1059;&#1052;&#1045;&#1053;&#1058;&#1067;%20&#1042;%20&#1056;&#1045;&#1045;&#1057;&#1058;&#1056;\8%20&#1044;&#1057;\&#1090;&#1077;&#1093;&#1085;&#1080;&#1095;&#1077;&#1089;&#1082;&#1080;&#1081;%20&#1087;&#1072;&#1089;&#1087;&#1086;&#1088;&#1090;.pdf" TargetMode="External"/><Relationship Id="rId11" Type="http://schemas.openxmlformats.org/officeDocument/2006/relationships/hyperlink" Target="&#1044;&#1054;&#1050;&#1059;&#1052;&#1045;&#1053;&#1058;&#1067;%20&#1042;%20&#1056;&#1045;&#1045;&#1057;&#1058;&#1056;\&#1044;&#1057;%202\&#1057;&#1074;&#1080;&#1076;.%20&#1072;&#1076;&#1084;&#1080;&#1085;&#1080;&#1089;&#1090;&#1088;&#1072;&#1094;&#1080;&#1080;%20&#1085;&#1072;%20&#1079;&#1076;&#1072;&#1085;&#1080;&#1077;.pdf" TargetMode="External"/><Relationship Id="rId24" Type="http://schemas.openxmlformats.org/officeDocument/2006/relationships/hyperlink" Target="&#1044;&#1054;&#1050;&#1059;&#1052;&#1045;&#1053;&#1058;&#1067;%20&#1042;%20&#1056;&#1045;&#1045;&#1057;&#1058;&#1056;\&#1059;&#1061;&#1058;&#1054;%20&#1059;&#1054;%20&#1057;&#1072;&#1084;&#1086;&#1081;&#1083;&#1077;&#1085;&#1082;&#1086;\&#1056;&#1072;&#1089;.%20138%20&#1086;&#1090;%202011%20,%20&#1079;&#1072;&#1076;&#1085;&#1080;&#1077;,%20&#1075;&#1072;&#1088;&#1072;&#1078;,%20%20&#1072;&#1074;&#1090;&#1086;&#1084;&#1086;&#1073;&#1080;&#1083;&#1080;.pdf" TargetMode="External"/><Relationship Id="rId32" Type="http://schemas.openxmlformats.org/officeDocument/2006/relationships/hyperlink" Target="&#1044;&#1054;&#1050;&#1059;&#1052;&#1045;&#1053;&#1058;&#1067;%20&#1042;%20&#1056;&#1045;&#1045;&#1057;&#1058;&#1056;\&#1044;&#1057;%201\&#1082;&#1086;&#1087;&#1080;&#1080;%20&#1089;&#1074;&#1080;&#1076;&#1077;&#1090;&#1077;&#1083;&#1100;&#1089;&#1090;&#1074;%20&#1085;&#1072;%20&#1079;&#1076;&#1072;&#1085;&#1080;&#1077;%20&#1080;%20&#1103;&#1089;&#1083;&#1080;%20_&#1086;&#1087;&#1077;&#1088;&#1072;&#1090;&#1080;&#1074;&#1082;&#1072;.pdf" TargetMode="External"/><Relationship Id="rId37" Type="http://schemas.openxmlformats.org/officeDocument/2006/relationships/hyperlink" Target="&#1044;&#1054;&#1050;&#1059;&#1052;&#1045;&#1053;&#1058;&#1067;%20&#1042;%20&#1056;&#1045;&#1045;&#1057;&#1058;&#1056;\&#1057;&#1054;&#1064;%20&#1055;&#1080;&#1088;&#1086;&#1075;&#1086;&#1074;&#1082;&#1072;\&#1089;&#1074;&#1080;&#1076;&#1077;&#1090;&#1077;&#1083;&#1100;&#1089;&#1090;&#1074;&#1072;%20&#1086;%20&#1075;&#1086;&#1089;&#1088;&#1077;&#1075;&#1080;&#1089;&#1090;&#1088;&#1072;&#1094;&#1080;&#1080;%20&#1087;&#1088;&#1072;&#1074;&#1072;%20&#1096;&#1082;.pdf" TargetMode="External"/><Relationship Id="rId40" Type="http://schemas.openxmlformats.org/officeDocument/2006/relationships/hyperlink" Target="&#1044;&#1054;&#1050;&#1059;&#1052;&#1045;&#1053;&#1058;&#1067;%20&#1042;%20&#1056;&#1045;&#1045;&#1057;&#1058;&#1056;\&#1057;&#1054;&#1064;%20&#1055;&#1080;&#1088;&#1086;&#1075;&#1086;&#1074;&#1082;&#1072;\&#1089;&#1074;&#1080;&#1076;&#1077;&#1090;&#1077;&#1083;&#1100;&#1089;&#1090;&#1074;&#1086;%20&#1085;&#1072;%20&#1089;&#1072;&#1076;._&#1072;&#1076;&#1084;&#1080;&#1085;.pdf" TargetMode="External"/><Relationship Id="rId45" Type="http://schemas.openxmlformats.org/officeDocument/2006/relationships/hyperlink" Target="&#1044;&#1054;&#1050;&#1059;&#1052;&#1045;&#1053;&#1058;&#1067;%20&#1042;%20&#1056;&#1045;&#1045;&#1057;&#1058;&#1056;\&#1057;&#1054;&#1064;%20&#1057;&#1086;&#1082;&#1088;&#1091;&#1090;&#1086;&#1074;&#1082;&#1072;\&#1089;&#1074;&#1080;&#1076;&#1077;&#1090;&#1077;&#1083;&#1100;&#1089;&#1090;&#1074;&#1086;%20&#1085;&#1072;%20&#1084;&#1072;&#1088;&#1089;&#1090;&#1080;&#1088;&#1089;&#1082;&#1080;&#1077;_&#1072;&#1076;&#1084;&#1080;&#1085;.pdf" TargetMode="External"/><Relationship Id="rId53" Type="http://schemas.openxmlformats.org/officeDocument/2006/relationships/hyperlink" Target="&#1044;&#1054;&#1050;&#1059;&#1052;&#1045;&#1053;&#1058;&#1067;%20&#1042;%20&#1056;&#1045;&#1045;&#1057;&#1058;&#1056;\&#1057;&#1054;&#1064;%209\&#1089;&#1074;&#1080;&#1076;&#1077;&#1090;&#1077;&#1083;&#1100;&#1089;&#1090;&#1074;&#1086;%20&#1086;%20&#1075;&#1086;&#1089;.%20&#1088;&#1077;&#1075;&#1080;&#1089;&#1090;&#1088;&#1072;&#1094;&#1080;&#1080;_%20&#1072;&#1076;&#1084;&#1080;&#1085;.pdf" TargetMode="External"/><Relationship Id="rId5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85;&#1072;%20&#1079;&#1076;&#1072;&#1085;&#1080;&#1103;%20&#1080;%20&#1079;&#1077;&#1084;&#1083;&#1102;%20&#1089;&#1074;&#1080;&#1076;&#1077;&#1090;&#1077;&#1083;&#1100;&#1089;&#1090;&#1074;&#1072;.pdf" TargetMode="External"/><Relationship Id="rId15" Type="http://schemas.openxmlformats.org/officeDocument/2006/relationships/hyperlink" Target="&#1044;&#1054;&#1050;&#1059;&#1052;&#1045;&#1053;&#1058;&#1067;%20&#1042;%20&#1056;&#1045;&#1045;&#1057;&#1058;&#1056;\&#1059;&#1061;&#1058;&#1054;%20&#1041;&#1086;&#1085;&#1076;&#1072;&#1088;&#1077;&#1085;&#1082;&#1086;\&#1056;&#1072;&#1089;&#1087;&#1086;&#1088;&#1103;&#1078;&#1077;&#1085;&#1080;&#1077;%20&#1086;%20&#1079;&#1072;&#1082;&#1088;&#1077;&#1087;&#1083;&#1077;&#1085;&#1080;&#1080;%20&#1087;&#1086;&#1084;&#1077;&#1097;&#1077;&#1085;&#1080;&#1081;.pdf" TargetMode="External"/><Relationship Id="rId23" Type="http://schemas.openxmlformats.org/officeDocument/2006/relationships/hyperlink" Target="&#1044;&#1054;&#1050;&#1059;&#1052;&#1045;&#1053;&#1058;&#1067;%20&#1042;%20&#1056;&#1045;&#1045;&#1057;&#1058;&#1056;\&#1059;&#1061;&#1058;&#1054;%20&#1041;&#1086;&#1085;&#1076;&#1072;&#1088;&#1077;&#1085;&#1082;&#1086;\&#1088;&#1072;&#1089;&#1087;.%20547%20&#1086;&#1090;%2016.09.2016%20&#1075;&#1072;&#1088;&#1072;&#1078;%20&#1060;&#1088;&#1091;&#1085;&#1079;&#1077;%2069.pdf" TargetMode="External"/><Relationship Id="rId28" Type="http://schemas.openxmlformats.org/officeDocument/2006/relationships/hyperlink" Target="&#1044;&#1054;&#1050;&#1059;&#1052;&#1045;&#1053;&#1058;&#1067;%20&#1042;%20&#1056;&#1045;&#1045;&#1057;&#1058;&#1056;\&#1057;&#1054;&#1064;%20&#8470;%208\&#1089;&#1074;&#1080;&#1076;&#1077;&#1090;&#1077;&#1083;&#1100;&#1089;&#1090;&#1074;&#1086;%20&#1085;&#1072;%20&#1096;&#1082;&#1086;&#1083;&#1091;_&#1072;&#1076;&#1084;&#1080;&#1085;&#1080;&#1089;&#1090;&#1088;&#1072;&#1094;&#1080;&#1080;.pdf" TargetMode="External"/><Relationship Id="rId36" Type="http://schemas.openxmlformats.org/officeDocument/2006/relationships/hyperlink" Target="&#1044;&#1054;&#1050;&#1059;&#1052;&#1045;&#1053;&#1058;&#1067;%20&#1042;%20&#1056;&#1045;&#1045;&#1057;&#1058;&#1056;\&#1057;&#1054;&#1064;%20&#1055;&#1080;&#1088;&#1086;&#1075;&#1086;&#1074;&#1082;&#1072;\&#1057;&#1074;&#1080;&#1076;.%20&#1075;&#1086;&#1089;.%20&#1088;&#1077;&#1075;&#1080;&#1089;&#1090;&#1088;&#1072;&#1094;&#1080;&#1080;%20&#1085;&#1072;%20&#1082;&#1086;&#1090;&#1077;&#1083;&#1100;&#1085;&#1091;&#1102;_&#1072;&#1076;&#1084;&#1080;&#1085;.pdf" TargetMode="External"/><Relationship Id="rId49" Type="http://schemas.openxmlformats.org/officeDocument/2006/relationships/hyperlink" Target="&#1044;&#1054;&#1050;&#1059;&#1052;&#1045;&#1053;&#1058;&#1067;%20&#1042;%20&#1056;&#1045;&#1045;&#1057;&#1058;&#1056;\&#1057;&#1054;&#1064;%205\&#1089;&#1074;&#1080;&#1076;&#1077;&#1090;&#1077;&#1083;&#1100;&#1089;&#1090;&#1074;&#1086;%20&#1072;&#1076;&#1084;&#1080;&#1085;.pdf" TargetMode="External"/><Relationship Id="rId10" Type="http://schemas.openxmlformats.org/officeDocument/2006/relationships/hyperlink" Target="&#1044;&#1054;&#1050;&#1059;&#1052;&#1045;&#1053;&#1058;&#1067;%20&#1042;%20&#1056;&#1045;&#1045;&#1057;&#1058;&#1056;\&#1047;&#1045;&#1052;&#1051;&#1045;&#1052;&#1045;&#1056;\&#1056;&#1072;&#1089;&#1087;&#1086;&#1088;&#1103;&#1078;&#1077;&#1085;&#1080;&#1077;%20&#1086;%20&#1079;&#1072;&#1082;&#1088;&#1077;&#1087;&#1083;&#1077;&#1085;&#1080;&#1080;%20&#1087;&#1086;&#1084;&#1077;&#1097;&#1077;&#1085;&#1080;&#1081;.pdf" TargetMode="External"/><Relationship Id="rId19" Type="http://schemas.openxmlformats.org/officeDocument/2006/relationships/hyperlink" Target="&#1044;&#1054;&#1050;&#1059;&#1052;&#1045;&#1053;&#1058;&#1067;%20&#1042;%20&#1056;&#1045;&#1045;&#1057;&#1058;&#1056;\&#1059;&#1061;&#1058;&#1054;%20&#1041;&#1086;&#1085;&#1076;&#1072;&#1088;&#1077;&#1085;&#1082;&#1086;\&#1088;&#1072;&#1089;&#1087;&#1086;&#1088;.%2020%20&#1086;&#1090;%2006.04.2012%20&#1086;%20&#1087;&#1077;&#1088;&#1077;&#1076;&#1072;&#1095;&#1077;%20&#1079;&#1076;&#1072;&#1085;&#1080;&#1103;%20&#1042;&#1086;&#1083;&#1075;.,%20&#1057;&#1086;&#1073;&#1077;&#1089;%20&#1082;&#1072;&#1073;.,%20&#1075;&#1072;&#1088;&#1072;&#1078;,.pdf" TargetMode="External"/><Relationship Id="rId31" Type="http://schemas.openxmlformats.org/officeDocument/2006/relationships/hyperlink" Target="&#1044;&#1054;&#1050;&#1059;&#1052;&#1045;&#1053;&#1058;&#1067;%20&#1042;%20&#1056;&#1045;&#1045;&#1057;&#1058;&#1056;\&#1044;&#1057;%201\&#1089;&#1074;&#1080;&#1076;&#1077;&#1090;&#1077;&#1083;&#1100;&#1089;&#1090;&#1074;&#1072;%20&#1085;&#1072;%20&#1079;&#1076;&#1072;&#1085;&#1080;&#1077;%20&#1080;%20&#1103;&#1089;&#1083;&#1080;.pdf" TargetMode="External"/><Relationship Id="rId44" Type="http://schemas.openxmlformats.org/officeDocument/2006/relationships/hyperlink" Target="&#1044;&#1054;&#1050;&#1059;&#1052;&#1045;&#1053;&#1058;&#1067;%20&#1042;%20&#1056;&#1045;&#1045;&#1057;&#1058;&#1056;\&#1057;&#1054;&#1064;%20&#1057;&#1086;&#1082;&#1088;&#1091;&#1090;&#1086;&#1074;&#1082;&#1072;\&#1089;&#1074;&#1080;&#1076;&#1077;&#1090;&#1077;&#1083;&#1100;&#1089;&#1090;&#1074;&#1086;%20&#1086;%20&#1075;&#1086;&#1089;.%20&#1088;&#1077;&#1075;&#1080;&#1089;&#1090;&#1088;&#1072;&#1094;&#1080;&#1080;%20&#1096;&#1082;&#1086;&#1083;&#1099;_&#1072;&#1076;&#1084;&#1080;&#1085;..pdf" TargetMode="External"/><Relationship Id="rId52" Type="http://schemas.openxmlformats.org/officeDocument/2006/relationships/hyperlink" Target="&#1044;&#1054;&#1050;&#1059;&#1052;&#1045;&#1053;&#1058;&#1067;%20&#1042;%20&#1056;&#1045;&#1045;&#1057;&#1058;&#1056;\&#1057;&#1054;&#1064;%2011\&#1089;&#1074;&#1080;&#1076;&#1077;&#1090;&#1077;&#1083;&#1100;&#1089;&#1090;&#1074;&#1086;_&#1072;&#1076;&#1084;&#1080;&#1085;.pdf" TargetMode="External"/><Relationship Id="rId4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Relationship Id="rId9" Type="http://schemas.openxmlformats.org/officeDocument/2006/relationships/hyperlink" Target="&#1044;&#1054;&#1050;&#1059;&#1052;&#1045;&#1053;&#1058;&#1067;%20&#1042;%20&#1056;&#1045;&#1045;&#1057;&#1058;&#1056;\&#1047;&#1045;&#1052;&#1051;&#1045;&#1052;&#1045;&#1056;\&#1089;&#1074;&#1080;&#1076;&#1077;&#1090;&#1077;&#1083;&#1100;&#1089;&#1090;&#1074;&#1086;%20&#1085;&#1072;%20&#1079;&#1076;&#1072;&#1085;&#1080;&#1077;%20&#1072;&#1076;&#1084;&#1080;&#1085;&#1080;&#1089;&#1090;&#1088;&#1072;&#1094;&#1080;&#1080;%20&#1064;&#1091;&#1073;&#1080;&#1085;&#1072;,%20121.pdf" TargetMode="External"/><Relationship Id="rId14" Type="http://schemas.openxmlformats.org/officeDocument/2006/relationships/hyperlink" Target="&#1044;&#1054;&#1050;&#1059;&#1052;&#1045;&#1053;&#1058;&#1067;%20&#1042;%20&#1056;&#1045;&#1045;&#1057;&#1058;&#1056;\&#1059;&#1061;&#1058;&#1054;%20&#1041;&#1086;&#1085;&#1076;&#1072;&#1088;&#1077;&#1085;&#1082;&#1086;\&#1089;&#1074;&#1080;&#1076;&#1077;&#1090;&#1077;&#1083;&#1100;&#1089;&#1090;&#1074;&#1086;%20&#1085;&#1072;%20&#1079;&#1076;&#1072;&#1085;&#1080;&#1077;%20&#1072;&#1076;&#1084;&#1080;&#1085;&#1080;&#1089;&#1090;&#1088;&#1072;&#1094;&#1080;&#1080;%20&#1064;&#1091;&#1073;&#1080;&#1085;&#1072;,%20121.pdf" TargetMode="External"/><Relationship Id="rId22" Type="http://schemas.openxmlformats.org/officeDocument/2006/relationships/hyperlink" Target="&#1044;&#1054;&#1050;&#1059;&#1052;&#1045;&#1053;&#1058;&#1067;%20&#1042;%20&#1056;&#1045;&#1045;&#1057;&#1058;&#1056;\&#1059;&#1061;&#1058;&#1054;%20&#1041;&#1086;&#1085;&#1076;&#1072;&#1088;&#1077;&#1085;&#1082;&#1086;\&#1088;&#1072;&#1089;&#1087;&#1086;&#1088;.%2020%20&#1086;&#1090;%2006.04.2012%20&#1086;%20&#1087;&#1077;&#1088;&#1077;&#1076;&#1072;&#1095;&#1077;%20&#1079;&#1076;&#1072;&#1085;&#1080;&#1103;%20&#1042;&#1086;&#1083;&#1075;.,%20&#1057;&#1086;&#1073;&#1077;&#1089;%20&#1082;&#1072;&#1073;.,%20&#1075;&#1072;&#1088;&#1072;&#1078;,.pdf" TargetMode="External"/><Relationship Id="rId27" Type="http://schemas.openxmlformats.org/officeDocument/2006/relationships/hyperlink" Target="&#1044;&#1054;&#1050;&#1059;&#1052;&#1045;&#1053;&#1058;&#1067;%20&#1042;%20&#1056;&#1045;&#1045;&#1057;&#1058;&#1056;\&#1054;&#1054;&#1064;%20&#1055;&#1086;&#1083;&#1086;&#1075;&#1086;&#1077;%20&#1047;&#1072;&#1081;&#1084;&#1080;&#1097;&#1077;\&#1089;&#1074;&#1080;&#1076;&#1077;&#1090;&#1077;&#1083;&#1100;&#1089;&#1090;&#1074;&#1086;%20&#1086;%20&#1075;&#1086;&#1089;.%20&#1088;&#1077;&#1075;&#1080;&#1089;&#1090;&#1088;&#1072;&#1094;&#1080;&#1080;.pdf" TargetMode="External"/><Relationship Id="rId30" Type="http://schemas.openxmlformats.org/officeDocument/2006/relationships/hyperlink" Target="&#1044;&#1054;&#1050;&#1059;&#1052;&#1045;&#1053;&#1058;&#1067;%20&#1042;%20&#1056;&#1045;&#1045;&#1057;&#1058;&#1056;\&#1044;&#1057;%201\&#1089;&#1074;&#1080;&#1076;&#1077;&#1090;&#1077;&#1083;&#1100;&#1089;&#1090;&#1074;&#1072;%20&#1085;&#1072;%20&#1079;&#1076;&#1072;&#1085;&#1080;&#1077;%20&#1080;%20&#1103;&#1089;&#1083;&#1080;.pdf" TargetMode="External"/><Relationship Id="rId35" Type="http://schemas.openxmlformats.org/officeDocument/2006/relationships/hyperlink" Target="&#1044;&#1054;&#1050;&#1059;&#1052;&#1045;&#1053;&#1058;&#1067;%20&#1042;%20&#1056;&#1045;&#1045;&#1057;&#1058;&#1056;\&#1057;&#1054;&#1064;%20&#1055;&#1080;&#1088;&#1086;&#1075;&#1086;&#1074;&#1082;&#1072;\&#1089;&#1074;&#1080;&#1076;&#1077;&#1090;&#1077;&#1083;&#1100;&#1089;&#1090;&#1074;&#1086;%20&#1086;%20&#1075;&#1086;&#1089;&#1088;&#1077;&#1075;&#1080;&#1089;&#1090;&#1088;&#1072;&#1094;&#1080;&#1080;%20&#1082;&#1086;&#1090;&#1077;&#1083;&#1100;&#1085;&#1103;.pdf" TargetMode="External"/><Relationship Id="rId43" Type="http://schemas.openxmlformats.org/officeDocument/2006/relationships/hyperlink" Target="&#1044;&#1054;&#1050;&#1059;&#1052;&#1045;&#1053;&#1058;&#1067;%20&#1042;%20&#1056;&#1045;&#1045;&#1057;&#1058;&#1056;\&#1057;&#1054;&#1064;%20&#1057;&#1086;&#1082;&#1088;&#1091;&#1090;&#1086;&#1074;&#1082;&#1072;\&#1076;&#1086;&#1082;&#1091;&#1084;&#1077;&#1085;&#1090;&#1099;%20&#1076;&#1083;&#1103;%20&#1050;&#1048;&#1047;&#1054;%20(&#1085;&#1077;&#1076;&#1074;&#1080;&#1078;&#1080;&#1084;&#1086;&#1089;&#1090;&#1100;)%20&#1057;&#1086;&#1082;&#1088;&#1091;&#1090;&#1086;&#1074;&#1089;&#1082;&#1072;&#1103;%20&#1057;&#1054;&#1064;.PDF" TargetMode="External"/><Relationship Id="rId48" Type="http://schemas.openxmlformats.org/officeDocument/2006/relationships/hyperlink" Target="&#1044;&#1054;&#1050;&#1059;&#1052;&#1045;&#1053;&#1058;&#1067;%20&#1042;%20&#1056;&#1045;&#1045;&#1057;&#1058;&#1056;\&#1057;&#1054;&#1064;%204\22-01-2018_16-22-00%20&#1057;&#1054;&#1064;%204.-1\&#1057;&#1074;&#1080;&#1076;&#1077;&#1090;&#1077;&#1083;&#1100;&#1089;&#1090;&#1074;&#1086;%20&#1086;%20&#1075;&#1086;&#1089;&#1091;&#1076;&#1072;&#1088;&#1089;&#1090;&#1074;&#1077;&#1085;&#1085;&#1086;&#1081;%20&#1088;&#1077;&#1075;&#1080;&#1089;&#1090;&#1088;&#1072;&#1094;&#1080;&#1080;%20&#1087;&#1088;&#1072;&#1074;&#1072;.pdf" TargetMode="External"/><Relationship Id="rId8" Type="http://schemas.openxmlformats.org/officeDocument/2006/relationships/hyperlink" Target="&#1044;&#1054;&#1050;&#1059;&#1052;&#1045;&#1053;&#1058;&#1067;%20&#1042;%20&#1056;&#1045;&#1045;&#1057;&#1058;&#1056;\8%20&#1044;&#1057;\&#1089;&#1074;&#1080;&#1076;&#1077;&#1090;&#1077;&#1083;&#1100;&#1089;&#1090;&#1074;&#1086;%20&#1085;&#1072;%20&#1079;&#1076;&#1072;&#1085;&#1080;&#1103;%20&#1040;&#1076;&#1084;&#1080;&#1085;&#1080;&#1089;&#1090;&#1088;&#1072;&#1094;&#1080;&#1080;.pdf" TargetMode="External"/><Relationship Id="rId51" Type="http://schemas.openxmlformats.org/officeDocument/2006/relationships/hyperlink" Target="&#1044;&#1054;&#1050;&#1059;&#1052;&#1045;&#1053;&#1058;&#1067;%20&#1042;%20&#1056;&#1045;&#1045;&#1057;&#1058;&#1056;\&#1057;&#1054;&#1064;%206\&#1089;&#1080;&#1076;&#1077;&#1090;&#1077;&#1083;&#1100;&#1089;&#1090;&#1074;&#1086;%20_&#1072;&#1076;&#1084;&#1080;&#1085;.pdf" TargetMode="External"/><Relationship Id="rId3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&#1044;&#1054;&#1050;&#1059;&#1052;&#1045;&#1053;&#1058;&#1067;%20&#1042;%20&#1056;&#1045;&#1045;&#1057;&#1058;&#1056;\&#1047;&#1045;&#1052;&#1051;&#1045;&#1052;&#1045;&#1056;\&#1074;&#1077;&#1076;&#1086;&#1084;&#1086;&#1089;&#1090;&#1080;%20&#1086;&#1089;._pdf.pdf" TargetMode="External"/><Relationship Id="rId13" Type="http://schemas.openxmlformats.org/officeDocument/2006/relationships/hyperlink" Target="&#1044;&#1054;&#1050;&#1059;&#1052;&#1045;&#1053;&#1058;&#1067;%20&#1042;%20&#1056;&#1045;&#1045;&#1057;&#1058;&#1056;\&#1044;&#1057;%201\&#1086;&#1073;&#1086;&#1088;&#1086;&#1090;&#1082;&#1072;%20&#1044;&#1057;%201.pdf" TargetMode="External"/><Relationship Id="rId3" Type="http://schemas.openxmlformats.org/officeDocument/2006/relationships/hyperlink" Target="&#1044;&#1054;&#1050;&#1059;&#1052;&#1045;&#1053;&#1058;&#1067;%20&#1042;%20&#1056;&#1045;&#1045;&#1057;&#1058;&#1056;\8%20&#1044;&#1057;\&#1076;&#1086;&#1075;&#1086;&#1074;&#1086;&#1088;%20&#1086;&#1087;&#1077;&#1088;&#1072;&#1090;&#1080;&#1074;&#1085;&#1086;&#1075;&#1086;%20&#1091;&#1087;&#1088;&#1072;&#1074;&#1083;&#1077;&#1085;&#1080;&#1103;%2030%20&#1086;&#1090;%2011.01.2012.pdf" TargetMode="External"/><Relationship Id="rId7" Type="http://schemas.openxmlformats.org/officeDocument/2006/relationships/hyperlink" Target="&#1044;&#1054;&#1050;&#1059;&#1052;&#1045;&#1053;&#1058;&#1067;%20&#1042;%20&#1056;&#1045;&#1045;&#1057;&#1058;&#1056;\&#1047;&#1045;&#1052;&#1051;&#1045;&#1052;&#1045;&#1056;\&#1076;&#1086;&#1075;&#1086;&#1088;%20&#1093;&#1086;&#1079;.%20&#1074;&#1077;&#1076;&#1077;&#1085;&#1080;&#1103;%2090%20&#1086;&#1090;%2025.09.2009.pdf" TargetMode="External"/><Relationship Id="rId12" Type="http://schemas.openxmlformats.org/officeDocument/2006/relationships/hyperlink" Target="&#1044;&#1054;&#1050;&#1059;&#1052;&#1045;&#1053;&#1058;&#1067;%20&#1042;%20&#1056;&#1045;&#1045;&#1057;&#1058;&#1056;\&#1044;&#1057;%202\&#1086;&#1073;&#1086;&#1088;&#1086;&#1090;&#1085;&#1072;&#1103;%20&#1074;&#1077;&#1076;&#1086;&#1084;&#1086;&#1089;&#1090;&#1100;.pdf" TargetMode="External"/><Relationship Id="rId2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47;&#1086;&#1083;&#1086;&#1090;&#1091;&#1093;&#1080;&#1085;&#1089;&#1082;&#1072;&#1103;%20&#1057;&#1054;&#1064;\&#1054;&#1057;%20&#1056;.2,%20&#1055;&#1056;2.2.xls" TargetMode="External"/><Relationship Id="rId1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Relationship Id="rId6" Type="http://schemas.openxmlformats.org/officeDocument/2006/relationships/hyperlink" Target="&#1044;&#1054;&#1050;&#1059;&#1052;&#1045;&#1053;&#1058;&#1067;%20&#1042;%20&#1056;&#1045;&#1045;&#1057;&#1058;&#1056;\8%20&#1044;&#1057;\&#1074;&#1077;&#1076;&#1086;&#1084;&#1086;&#1089;&#1090;&#1100;%20&#1087;&#1086;%20&#1085;&#1077;&#1084;&#1072;&#1090;.&#1072;&#1082;&#1090;&#1080;&#1074;&#1072;&#1084;.xls" TargetMode="External"/><Relationship Id="rId11" Type="http://schemas.openxmlformats.org/officeDocument/2006/relationships/hyperlink" Target="&#1044;&#1054;&#1050;&#1059;&#1052;&#1045;&#1053;&#1058;&#1067;%20&#1042;%20&#1056;&#1045;&#1045;&#1057;&#1058;&#1056;\&#1057;&#1054;&#1064;%20&#8470;%208\&#1086;&#1073;&#1086;&#1088;&#1086;&#1090;&#1082;&#1072;%20&#1089;&#1086;&#1096;%208" TargetMode="External"/><Relationship Id="rId5" Type="http://schemas.openxmlformats.org/officeDocument/2006/relationships/hyperlink" Target="&#1044;&#1054;&#1050;&#1059;&#1052;&#1045;&#1053;&#1058;&#1067;%20&#1042;%20&#1056;&#1045;&#1045;&#1057;&#1058;&#1056;\8%20&#1044;&#1057;\&#1054;&#1057;%20&#1074;%20&#1086;&#1087;&#1077;&#1088;&#1072;&#1090;&#1080;&#1074;&#1085;&#1086;&#1084;%20&#1091;&#1095;&#1077;&#1090;&#1077;.xls" TargetMode="External"/><Relationship Id="rId15" Type="http://schemas.openxmlformats.org/officeDocument/2006/relationships/printerSettings" Target="../printerSettings/printerSettings10.bin"/><Relationship Id="rId10" Type="http://schemas.openxmlformats.org/officeDocument/2006/relationships/hyperlink" Target="&#1044;&#1054;&#1050;&#1059;&#1052;&#1045;&#1053;&#1058;&#1067;%20&#1042;%20&#1056;&#1045;&#1045;&#1057;&#1058;&#1056;\&#1054;&#1054;&#1064;%20&#1055;&#1086;&#1083;&#1086;&#1075;&#1086;&#1077;%20&#1047;&#1072;&#1081;&#1084;&#1080;&#1097;&#1077;\&#1054;&#1073;&#1086;&#1088;&#1086;&#1090;&#1085;&#1072;&#1103;%20&#1074;&#1077;&#1076;&#1086;&#1084;&#1086;&#1089;&#1090;&#1100;.pdf" TargetMode="External"/><Relationship Id="rId4" Type="http://schemas.openxmlformats.org/officeDocument/2006/relationships/hyperlink" Target="&#1044;&#1054;&#1050;&#1059;&#1052;&#1045;&#1053;&#1058;&#1067;%20&#1042;%20&#1056;&#1045;&#1045;&#1057;&#1058;&#1056;\8%20&#1044;&#1057;\&#1076;&#1086;&#1075;&#1086;&#1074;&#1086;&#1088;%20&#1086;&#1087;&#1077;&#1088;&#1072;&#1090;&#1080;&#1074;&#1085;&#1086;&#1075;&#1086;%20&#1091;&#1087;&#1088;&#1072;&#1074;&#1083;&#1077;&#1085;&#1080;&#1103;%2030%20&#1086;&#1090;%2011.01.2012.pdf" TargetMode="External"/><Relationship Id="rId9" Type="http://schemas.openxmlformats.org/officeDocument/2006/relationships/hyperlink" Target="&#1044;&#1054;&#1050;&#1059;&#1052;&#1045;&#1053;&#1058;&#1067;%20&#1042;%20&#1056;&#1045;&#1045;&#1057;&#1058;&#1056;\&#1044;&#1057;%202\&#1076;&#1086;&#1075;&#1086;&#1074;&#1086;&#1088;%20&#1086;&#1087;&#1077;&#1088;&#1072;&#1090;&#1080;&#1074;&#1085;&#1086;&#1075;&#1086;%20&#1091;&#1087;&#1088;&#1072;&#1074;&#1083;&#1077;&#1085;&#1080;&#1103;%2030&#1072;%20&#1086;&#1090;%2001.12.2016.pdf" TargetMode="External"/><Relationship Id="rId14" Type="http://schemas.openxmlformats.org/officeDocument/2006/relationships/hyperlink" Target="&#1044;&#1054;&#1050;&#1059;&#1052;&#1045;&#1053;&#1058;&#1067;%20&#1042;%20&#1056;&#1045;&#1045;&#1057;&#1058;&#1056;\&#1057;&#1054;&#1064;%20&#1055;&#1080;&#1088;&#1086;&#1075;&#1086;&#1074;&#1082;&#1072;\&#1042;&#1077;&#1076;&#1086;&#1084;&#1086;&#1089;&#1090;&#1100;%20&#1055;&#1080;&#1088;&#1086;&#1075;&#1086;&#1074;&#1089;&#1082;&#1072;&#1103;%20&#1054;&#1054;&#1064;.xlsx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&#1044;&#1054;&#1050;&#1059;&#1052;&#1045;&#1053;&#1058;&#1067;%20&#1042;%20&#1056;&#1045;&#1045;&#1057;&#1058;&#1056;\&#1047;&#1045;&#1052;&#1051;&#1045;&#1052;&#1045;&#1056;\&#1074;&#1099;&#1087;&#1080;&#1089;&#1082;&#1072;%20&#1045;&#1056;&#1043;&#1051;%20&#1047;&#1077;&#1084;&#1083;&#1077;&#1084;&#1077;&#1088;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&#1044;&#1054;&#1050;&#1059;&#1052;&#1045;&#1053;&#1058;&#1067;%20&#1042;%20&#1056;&#1045;&#1045;&#1057;&#1058;&#1056;\&#1054;&#1054;&#1064;%20&#1055;&#1086;&#1083;&#1086;&#1075;&#1086;&#1077;%20&#1047;&#1072;&#1081;&#1084;&#1080;&#1097;&#1077;\&#1074;&#1099;&#1087;&#1080;&#1089;&#1082;&#1072;%20&#1045;&#1056;&#1043;&#1051;&#1070;&#1055;.pdf" TargetMode="External"/><Relationship Id="rId2" Type="http://schemas.openxmlformats.org/officeDocument/2006/relationships/hyperlink" Target="&#1044;&#1054;&#1050;&#1059;&#1052;&#1045;&#1053;&#1058;&#1067;%20&#1042;%20&#1056;&#1045;&#1045;&#1057;&#1058;&#1056;\8%20&#1044;&#1057;\&#1074;&#1099;&#1087;&#1080;&#1089;&#1082;&#1072;%20&#1045;&#1043;&#1056;&#1051;&#1070;&#1055;%20&#1087;&#1086;&#1076;&#1087;&#1080;&#1089;&#1072;&#1085;&#1085;&#1072;&#1103;.pdf" TargetMode="External"/><Relationship Id="rId1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47;&#1086;&#1083;&#1086;&#1090;&#1091;&#1093;&#1080;&#1085;&#1089;&#1082;&#1072;&#1103;%20&#1057;&#1054;&#1064;\&#1042;&#1099;&#1087;&#1080;&#1089;&#1082;&#1072;%20&#1080;&#1079;%20&#1045;&#1043;&#1056;&#1070;&#1051;%2017.pdf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&#1044;&#1054;&#1050;&#1059;&#1052;&#1045;&#1053;&#1058;&#1067;%20&#1042;%20&#1056;&#1045;&#1045;&#1057;&#1058;&#1056;\&#1057;&#1054;&#1064;%20&#8470;%208\3001006498_20180222_120952.pdf" TargetMode="External"/><Relationship Id="rId4" Type="http://schemas.openxmlformats.org/officeDocument/2006/relationships/hyperlink" Target="&#1044;&#1054;&#1050;&#1059;&#1052;&#1045;&#1053;&#1058;&#1067;%20&#1042;%20&#1056;&#1045;&#1045;&#1057;&#1058;&#1056;\&#1044;&#1057;%202\&#1074;&#1099;&#1087;&#1080;&#1089;&#1082;&#1072;%20&#1045;&#1043;&#1056;&#1055;%20&#1044;&#1057;%202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&#1044;&#1054;&#1050;&#1059;&#1052;&#1045;&#1053;&#1058;&#1067;%20&#1042;%20&#1056;&#1045;&#1045;&#1057;&#1058;&#1056;\&#1057;&#1054;&#1064;%20&#1057;&#1086;&#1082;&#1088;&#1091;&#1090;&#1086;&#1074;&#1082;&#1072;\&#1076;&#1086;&#1082;&#1091;&#1084;&#1077;&#1085;&#1090;&#1099;%20&#1076;&#1083;&#1103;%20&#1050;&#1048;&#1047;&#1054;%20(&#1085;&#1077;&#1076;&#1074;&#1080;&#1078;&#1080;&#1084;&#1086;&#1089;&#1090;&#1100;)%20&#1057;&#1086;&#1082;&#1088;&#1091;&#1090;&#1086;&#1074;&#1089;&#1082;&#1072;&#1103;%20&#1057;&#1054;&#1064;.PDF" TargetMode="External"/><Relationship Id="rId3" Type="http://schemas.openxmlformats.org/officeDocument/2006/relationships/hyperlink" Target="&#1044;&#1054;&#1050;&#1059;&#1052;&#1045;&#1053;&#1058;&#1067;%20&#1042;%20&#1056;&#1045;&#1045;&#1057;&#1058;&#1056;\&#1057;&#1054;&#1064;%20&#8470;%208\&#1089;&#1074;&#1080;&#1076;&#1077;&#1090;&#1077;&#1083;&#1100;&#1089;&#1090;&#1074;&#1086;%20&#1085;&#1072;%20&#1079;&#1077;&#1084;&#1083;&#1102;_&#1082;&#1086;&#1087;&#1080;&#1103;.pdf" TargetMode="External"/><Relationship Id="rId7" Type="http://schemas.openxmlformats.org/officeDocument/2006/relationships/hyperlink" Target="&#1044;&#1054;&#1050;&#1059;&#1052;&#1045;&#1053;&#1058;&#1067;%20&#1042;%20&#1056;&#1045;&#1045;&#1057;&#1058;&#1056;\&#1057;&#1054;&#1064;%20&#1055;&#1080;&#1088;&#1086;&#1075;&#1086;&#1074;&#1082;&#1072;\&#1057;&#1074;-&#1074;&#1086;%20&#1086;%20&#1075;&#1086;&#1089;.&#1088;&#1077;&#1075;&#1080;&#1089;&#1090;&#1088;.&#1076;&#1089;%20&#1079;&#1077;&#1084;&#1083;&#1103;.pdf" TargetMode="External"/><Relationship Id="rId2" Type="http://schemas.openxmlformats.org/officeDocument/2006/relationships/hyperlink" Target="&#1044;&#1054;&#1050;&#1059;&#1052;&#1045;&#1053;&#1058;&#1067;%20&#1042;%20&#1056;&#1045;&#1045;&#1057;&#1058;&#1056;\&#1044;&#1057;%208\&#1045;&#1043;&#1056;&#1055;%20&#1079;&#1077;&#1084;&#1083;&#1103;%20&#1089;&#1072;&#1076;%208.pdf" TargetMode="External"/><Relationship Id="rId1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85;&#1072;%20&#1079;&#1076;&#1072;&#1085;&#1080;&#1103;%20&#1080;%20&#1079;&#1077;&#1084;&#1083;&#1102;%20&#1089;&#1074;&#1080;&#1076;&#1077;&#1090;&#1077;&#1083;&#1100;&#1089;&#1090;&#1074;&#1072;.pdf" TargetMode="External"/><Relationship Id="rId6" Type="http://schemas.openxmlformats.org/officeDocument/2006/relationships/hyperlink" Target="&#1044;&#1054;&#1050;&#1059;&#1052;&#1045;&#1053;&#1058;&#1067;%20&#1042;%20&#1056;&#1045;&#1045;&#1057;&#1058;&#1056;\&#1057;&#1054;&#1064;%20&#1055;&#1080;&#1088;&#1086;&#1075;&#1086;&#1074;&#1082;&#1072;\&#1057;&#1074;-&#1074;&#1086;%20&#1086;%20&#1075;&#1086;&#1089;.&#1088;&#1077;&#1075;&#1080;&#1089;&#1090;&#1088;.&#1096;&#1082;%20&#1079;&#1077;&#1084;&#1083;&#1103;.pdf" TargetMode="External"/><Relationship Id="rId5" Type="http://schemas.openxmlformats.org/officeDocument/2006/relationships/hyperlink" Target="&#1044;&#1054;&#1050;&#1059;&#1052;&#1045;&#1053;&#1058;&#1067;%20&#1042;%20&#1056;&#1045;&#1045;&#1057;&#1058;&#1056;\&#1044;&#1057;%201\&#1044;&#1057;%201.pdf" TargetMode="External"/><Relationship Id="rId4" Type="http://schemas.openxmlformats.org/officeDocument/2006/relationships/hyperlink" Target="&#1044;&#1054;&#1050;&#1059;&#1052;&#1045;&#1053;&#1058;&#1067;%20&#1042;%20&#1056;&#1045;&#1045;&#1057;&#1058;&#1056;\&#1044;&#1057;%202\&#1074;&#1099;&#1087;&#1080;&#1089;&#1082;&#1072;%20&#1087;&#1086;%20&#1079;&#1077;&#1084;&#1083;&#1077;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&#1044;&#1054;&#1050;&#1059;&#1052;&#1045;&#1053;&#1058;&#1067;%20&#1042;%20&#1056;&#1045;&#1045;&#1057;&#1058;&#1056;\&#1057;&#1054;&#1064;%20&#1059;&#1076;&#1072;&#1095;&#1085;&#1086;&#1077;\&#1076;&#1086;&#1075;&#1086;&#1074;&#1086;&#1088;%20&#1086;&#1087;&#1077;&#1088;&#1072;&#1090;&#1080;&#1074;&#1085;&#1086;&#1075;&#1086;%20&#1091;&#1087;&#1088;&#1072;&#1074;&#1083;&#1077;&#1085;&#1080;&#1103;%2037%20&#1072;%20&#1086;&#1090;%2012.01.2012.pdf" TargetMode="External"/><Relationship Id="rId3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Relationship Id="rId7" Type="http://schemas.openxmlformats.org/officeDocument/2006/relationships/hyperlink" Target="&#1044;&#1054;&#1050;&#1059;&#1052;&#1045;&#1053;&#1058;&#1067;%20&#1042;%20&#1056;&#1045;&#1045;&#1057;&#1058;&#1056;\&#1057;&#1054;&#1064;%20&#1059;&#1076;&#1072;&#1095;&#1085;&#1086;&#1077;\&#1055;&#1088;&#1077;&#1082;&#1088;&#1072;&#1097;&#1077;&#1085;&#1080;&#1077;%20&#1087;&#1088;&#1072;&#1074;&#1072;%20&#1085;&#1072;%20&#1050;&#1040;&#1042;&#1047;%20397652.pdf" TargetMode="External"/><Relationship Id="rId2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57;&#1087;&#1080;&#1089;&#1072;&#1085;&#1080;&#1077;%20&#1080;%20&#1087;&#1077;&#1088;&#1077;&#1076;&#1072;&#1095;&#1072;%20&#1050;&#1040;&#1042;&#1047;,%20&#1043;&#1040;&#1047;%20&#1084;&#1086;&#1090;&#1086;&#1088;&#1086;&#1083;&#1083;&#1077;&#1088;.pdf" TargetMode="External"/><Relationship Id="rId1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Relationship Id="rId6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47;&#1072;&#1082;&#1088;&#1077;&#1087;&#1083;&#1077;&#1085;&#1080;&#1077;%20&#1072;&#1074;&#1090;&#1086;&#1073;&#1091;&#1089;&#1072;%20&#1043;&#1040;&#1047;%20322121.pdf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Relationship Id="rId10" Type="http://schemas.openxmlformats.org/officeDocument/2006/relationships/hyperlink" Target="&#1044;&#1054;&#1050;&#1059;&#1052;&#1045;&#1053;&#1058;&#1067;%20&#1042;%20&#1056;&#1045;&#1045;&#1057;&#1058;&#1056;\&#1047;&#1045;&#1052;&#1051;&#1045;&#1052;&#1045;&#1056;\&#1076;&#1086;&#1075;&#1086;&#1088;%20&#1093;&#1086;&#1079;.%20&#1074;&#1077;&#1076;&#1077;&#1085;&#1080;&#1103;%2090%20&#1086;&#1090;%2025.09.2009.pdf" TargetMode="External"/><Relationship Id="rId4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Relationship Id="rId9" Type="http://schemas.openxmlformats.org/officeDocument/2006/relationships/hyperlink" Target="&#1044;&#1054;&#1050;&#1059;&#1052;&#1045;&#1053;&#1058;&#1067;%20&#1042;%20&#1056;&#1045;&#1045;&#1057;&#1058;&#1056;\&#1057;&#1054;&#1064;%20&#1059;&#1076;&#1072;&#1095;&#1085;&#1086;&#1077;\&#1076;&#1086;&#1075;&#1086;&#1074;&#1086;&#1088;%20&#1086;&#1087;&#1077;&#1088;&#1072;&#1090;&#1080;&#1074;&#1085;&#1086;&#1075;&#1086;%20&#1091;&#1087;&#1088;&#1072;&#1074;&#1083;&#1077;&#1085;&#1080;&#1103;%2037%20&#1072;%20&#1086;&#1090;%2012.01.2012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&#1044;&#1054;&#1050;&#1059;&#1052;&#1045;&#1053;&#1058;&#1067;%20&#1042;%20&#1056;&#1045;&#1045;&#1057;&#1058;&#1056;\8%20&#1044;&#1057;\&#1076;&#1086;&#1075;&#1086;&#1074;&#1086;&#1088;%20&#1086;&#1087;&#1077;&#1088;&#1072;&#1090;&#1080;&#1074;&#1085;&#1086;&#1075;&#1086;%20&#1091;&#1087;&#1088;&#1072;&#1074;&#1083;&#1077;&#1085;&#1080;&#1103;%2030%20&#1086;&#1090;%2011.01.2012.pdf" TargetMode="External"/><Relationship Id="rId13" Type="http://schemas.openxmlformats.org/officeDocument/2006/relationships/hyperlink" Target="&#1044;&#1054;&#1050;&#1059;&#1052;&#1045;&#1053;&#1058;&#1067;%20&#1042;%20&#1056;&#1045;&#1045;&#1057;&#1058;&#1056;\&#1044;&#1057;%202\&#1076;&#1086;&#1075;&#1086;&#1074;&#1086;&#1088;%20&#1086;&#1087;&#1077;&#1088;&#1072;&#1090;&#1080;&#1074;&#1085;&#1086;&#1075;&#1086;%20&#1091;&#1087;&#1088;&#1072;&#1074;&#1083;&#1077;&#1085;&#1080;&#1103;%2030&#1072;%20&#1086;&#1090;%2001.12.2016.pdf" TargetMode="External"/><Relationship Id="rId3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Relationship Id="rId7" Type="http://schemas.openxmlformats.org/officeDocument/2006/relationships/hyperlink" Target="&#1044;&#1054;&#1050;&#1059;&#1052;&#1045;&#1053;&#1058;&#1067;%20&#1042;%20&#1056;&#1045;&#1045;&#1057;&#1058;&#1056;\8%20&#1044;&#1057;\&#1076;&#1086;&#1075;&#1086;&#1074;&#1086;&#1088;%20&#1086;&#1087;&#1077;&#1088;&#1072;&#1090;&#1080;&#1074;&#1085;&#1086;&#1075;&#1086;%20&#1091;&#1087;&#1088;&#1072;&#1074;&#1083;&#1077;&#1085;&#1080;&#1103;%2030%20&#1086;&#1090;%2011.01.2012.pdf" TargetMode="External"/><Relationship Id="rId12" Type="http://schemas.openxmlformats.org/officeDocument/2006/relationships/hyperlink" Target="&#1044;&#1054;&#1050;&#1059;&#1052;&#1045;&#1053;&#1058;&#1067;%20&#1042;%20&#1056;&#1045;&#1045;&#1057;&#1058;&#1056;\&#1044;&#1057;%202\&#1076;&#1086;&#1075;&#1086;&#1074;&#1086;&#1088;%20&#1086;&#1087;&#1077;&#1088;&#1072;&#1090;&#1080;&#1074;&#1085;&#1086;&#1075;&#1086;%20&#1091;&#1087;&#1088;&#1072;&#1074;&#1083;&#1077;&#1085;&#1080;&#1103;%2030&#1072;%20&#1086;&#1090;%2001.12.2016.pdf" TargetMode="External"/><Relationship Id="rId2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Relationship Id="rId6" Type="http://schemas.openxmlformats.org/officeDocument/2006/relationships/hyperlink" Target="&#1044;&#1054;&#1050;&#1059;&#1052;&#1045;&#1053;&#1058;&#1067;%20&#1042;%20&#1056;&#1045;&#1045;&#1057;&#1058;&#1056;\8%20&#1044;&#1057;\&#1076;&#1086;&#1075;&#1086;&#1074;&#1086;&#1088;%20&#1086;&#1087;&#1077;&#1088;&#1072;&#1090;&#1080;&#1074;&#1085;&#1086;&#1075;&#1086;%20&#1091;&#1087;&#1088;&#1072;&#1074;&#1083;&#1077;&#1085;&#1080;&#1103;%2030%20&#1086;&#1090;%2011.01.2012.pdf" TargetMode="External"/><Relationship Id="rId11" Type="http://schemas.openxmlformats.org/officeDocument/2006/relationships/hyperlink" Target="&#1044;&#1054;&#1050;&#1059;&#1052;&#1045;&#1053;&#1058;&#1067;%20&#1042;%20&#1056;&#1045;&#1045;&#1057;&#1058;&#1056;\&#1044;&#1057;%202\&#1076;&#1086;&#1075;&#1086;&#1074;&#1086;&#1088;%20&#1086;&#1087;&#1077;&#1088;&#1072;&#1090;&#1080;&#1074;&#1085;&#1086;&#1075;&#1086;%20&#1091;&#1087;&#1088;&#1072;&#1074;&#1083;&#1077;&#1085;&#1080;&#1103;%2030&#1072;%20&#1086;&#1090;%2001.12.2016.pdf" TargetMode="External"/><Relationship Id="rId5" Type="http://schemas.openxmlformats.org/officeDocument/2006/relationships/hyperlink" Target="&#1044;&#1054;&#1050;&#1059;&#1052;&#1045;&#1053;&#1058;&#1067;%20&#1042;%20&#1056;&#1045;&#1045;&#1057;&#1058;&#1056;\&#1057;&#1054;&#1064;%20&#1059;&#1076;&#1072;&#1095;&#1085;&#1086;&#1077;\&#1076;&#1086;&#1075;&#1086;&#1074;&#1086;&#1088;%20&#1086;&#1087;&#1077;&#1088;&#1072;&#1090;&#1080;&#1074;&#1085;&#1086;&#1075;&#1086;%20&#1091;&#1087;&#1088;&#1072;&#1074;&#1083;&#1077;&#1085;&#1080;&#1103;%2037%20&#1072;%20&#1086;&#1090;%2012.01.2012.pdf" TargetMode="External"/><Relationship Id="rId15" Type="http://schemas.openxmlformats.org/officeDocument/2006/relationships/hyperlink" Target="&#1044;&#1054;&#1050;&#1059;&#1052;&#1045;&#1053;&#1058;&#1067;%20&#1042;%20&#1056;&#1045;&#1045;&#1057;&#1058;&#1056;\8%20&#1044;&#1057;\&#1074;&#1077;&#1076;&#1086;&#1084;&#1086;&#1089;&#1090;&#1100;%20&#1087;&#1086;%20&#1085;&#1077;&#1084;&#1072;&#1090;.&#1072;&#1082;&#1090;&#1080;&#1074;&#1072;&#1084;.xls" TargetMode="External"/><Relationship Id="rId10" Type="http://schemas.openxmlformats.org/officeDocument/2006/relationships/hyperlink" Target="&#1044;&#1054;&#1050;&#1059;&#1052;&#1045;&#1053;&#1058;&#1067;%20&#1042;%20&#1056;&#1045;&#1045;&#1057;&#1058;&#1056;\&#1047;&#1045;&#1052;&#1051;&#1045;&#1052;&#1045;&#1056;\&#1076;&#1086;&#1075;&#1086;&#1088;%20&#1093;&#1086;&#1079;.%20&#1074;&#1077;&#1076;&#1077;&#1085;&#1080;&#1103;%2090%20&#1086;&#1090;%2025.09.2009.pdf" TargetMode="External"/><Relationship Id="rId4" Type="http://schemas.openxmlformats.org/officeDocument/2006/relationships/hyperlink" Target="&#1044;&#1054;&#1050;&#1059;&#1052;&#1045;&#1053;&#1058;&#1067;%20&#1042;%20&#1056;&#1045;&#1045;&#1057;&#1058;&#1056;\&#1057;&#1054;&#1064;%20&#1059;&#1076;&#1072;&#1095;&#1085;&#1086;&#1077;\&#1076;&#1086;&#1075;&#1086;&#1074;&#1086;&#1088;%20&#1086;&#1087;&#1077;&#1088;&#1072;&#1090;&#1080;&#1074;&#1085;&#1086;&#1075;&#1086;%20&#1091;&#1087;&#1088;&#1072;&#1074;&#1083;&#1077;&#1085;&#1080;&#1103;%2037%20&#1072;%20&#1086;&#1090;%2012.01.2012.pdf" TargetMode="External"/><Relationship Id="rId9" Type="http://schemas.openxmlformats.org/officeDocument/2006/relationships/hyperlink" Target="&#1044;&#1054;&#1050;&#1059;&#1052;&#1045;&#1053;&#1058;&#1067;%20&#1042;%20&#1056;&#1045;&#1045;&#1057;&#1058;&#1056;\&#1047;&#1045;&#1052;&#1051;&#1045;&#1052;&#1045;&#1056;\&#1076;&#1086;&#1075;&#1086;&#1088;%20&#1093;&#1086;&#1079;.%20&#1074;&#1077;&#1076;&#1077;&#1085;&#1080;&#1103;%2090%20&#1086;&#1090;%2025.09.2009.pdf" TargetMode="External"/><Relationship Id="rId14" Type="http://schemas.openxmlformats.org/officeDocument/2006/relationships/hyperlink" Target="&#1044;&#1054;&#1050;&#1059;&#1052;&#1045;&#1053;&#1058;&#1067;%20&#1042;%20&#1056;&#1045;&#1045;&#1057;&#1058;&#1056;\&#1044;&#1057;%202\&#1076;&#1086;&#1075;&#1086;&#1074;&#1086;&#1088;%20&#1086;&#1087;&#1077;&#1088;&#1072;&#1090;&#1080;&#1074;&#1085;&#1086;&#1075;&#1086;%20&#1091;&#1087;&#1088;&#1072;&#1074;&#1083;&#1077;&#1085;&#1080;&#1103;%2030&#1072;%20&#1086;&#1090;%2001.12.2016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&#1044;&#1054;&#1050;&#1059;&#1052;&#1045;&#1053;&#1058;&#1067;%20&#1042;%20&#1056;&#1045;&#1045;&#1057;&#1058;&#1056;\&#1057;&#1054;&#1064;%20&#1055;&#1080;&#1088;&#1086;&#1075;&#1086;&#1074;&#1082;&#1072;\&#1042;&#1077;&#1076;&#1086;&#1084;&#1086;&#1089;&#1090;&#1100;%20&#1055;&#1080;&#1088;&#1086;&#1075;&#1086;&#1074;&#1089;&#1082;&#1072;&#1103;%20&#1054;&#1054;&#1064;.xlsx" TargetMode="External"/><Relationship Id="rId3" Type="http://schemas.openxmlformats.org/officeDocument/2006/relationships/hyperlink" Target="&#1044;&#1054;&#1050;&#1059;&#1052;&#1045;&#1053;&#1058;&#1067;%20&#1042;%20&#1056;&#1045;&#1045;&#1057;&#1058;&#1056;\8%20&#1044;&#1057;\&#1074;&#1077;&#1076;&#1086;&#1084;&#1086;&#1089;&#1090;&#1100;%20&#1087;&#1086;%20&#1085;&#1077;&#1084;&#1072;&#1090;.&#1072;&#1082;&#1090;&#1080;&#1074;&#1072;&#1084;.xls" TargetMode="External"/><Relationship Id="rId7" Type="http://schemas.openxmlformats.org/officeDocument/2006/relationships/hyperlink" Target="&#1044;&#1054;&#1050;&#1059;&#1052;&#1045;&#1053;&#1058;&#1067;%20&#1042;%20&#1056;&#1045;&#1045;&#1057;&#1058;&#1056;\&#1044;&#1057;%201\&#1086;&#1073;&#1086;&#1088;&#1086;&#1090;&#1082;&#1072;%20&#1044;&#1057;%201.pdf" TargetMode="External"/><Relationship Id="rId2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47;&#1086;&#1083;&#1086;&#1090;&#1091;&#1093;&#1080;&#1085;&#1089;&#1082;&#1072;&#1103;%20&#1057;&#1054;&#1064;\&#1073;&#1073;&#1083;&#1080;&#1086;&#1090;&#1077;&#1095;&#1085;&#1099;&#1081;%20&#1092;&#1086;&#1085;&#1076;.xls" TargetMode="External"/><Relationship Id="rId1" Type="http://schemas.openxmlformats.org/officeDocument/2006/relationships/hyperlink" Target="&#1044;&#1054;&#1050;&#1059;&#1052;&#1045;&#1053;&#1058;&#1067;%20&#1042;%20&#1056;&#1045;&#1045;&#1057;&#1058;&#1056;\&#1057;&#1054;&#1064;%20&#1047;&#1086;&#1083;&#1086;&#1090;&#1091;&#1093;&#1072;\&#1076;&#1086;&#1075;&#1086;&#1074;&#1086;&#1088;%20&#1086;&#1087;&#1077;&#1088;&#1072;&#1090;&#1080;&#1074;&#1085;&#1086;&#1075;&#1086;%20&#1091;&#1087;&#1088;&#1072;&#1074;&#1083;&#1077;&#1085;&#1080;&#1103;%20&#8470;%2035.pdf" TargetMode="External"/><Relationship Id="rId6" Type="http://schemas.openxmlformats.org/officeDocument/2006/relationships/hyperlink" Target="&#1044;&#1054;&#1050;&#1059;&#1052;&#1045;&#1053;&#1058;&#1067;%20&#1042;%20&#1056;&#1045;&#1045;&#1057;&#1058;&#1056;\&#1044;&#1057;%202\&#1086;&#1073;&#1086;&#1088;&#1086;&#1090;&#1085;&#1072;&#1103;%20&#1074;&#1077;&#1076;&#1086;&#1084;&#1086;&#1089;&#1090;&#1100;.pdf" TargetMode="External"/><Relationship Id="rId5" Type="http://schemas.openxmlformats.org/officeDocument/2006/relationships/hyperlink" Target="&#1044;&#1054;&#1050;&#1059;&#1052;&#1045;&#1053;&#1058;&#1067;%20&#1042;%20&#1056;&#1045;&#1045;&#1057;&#1058;&#1056;\&#1057;&#1054;&#1064;%20&#8470;%208\&#1086;&#1073;&#1086;&#1088;&#1086;&#1090;&#1082;&#1072;%20&#1089;&#1086;&#1096;%208\&#1054;&#1089;&#1086;&#1073;&#1086;&#1094;&#1077;&#1085;&#1085;&#1086;&#1077;%20&#1080;%20&#1080;&#1085;&#1086;&#1077;%20&#1076;&#1074;&#1080;&#1078;&#1099;&#1084;&#1086;&#1077;%20&#1080;&#1084;&#1091;&#1097;&#1077;&#1089;&#1090;&#1074;&#1086;.xlsx" TargetMode="External"/><Relationship Id="rId4" Type="http://schemas.openxmlformats.org/officeDocument/2006/relationships/hyperlink" Target="&#1044;&#1054;&#1050;&#1059;&#1052;&#1045;&#1053;&#1058;&#1067;%20&#1042;%20&#1056;&#1045;&#1045;&#1057;&#1058;&#1056;\&#1054;&#1054;&#1064;%20&#1055;&#1086;&#1083;&#1086;&#1075;&#1086;&#1077;%20&#1047;&#1072;&#1081;&#1084;&#1080;&#1097;&#1077;\&#1054;&#1073;&#1086;&#1088;&#1086;&#1090;&#1085;&#1072;&#1103;%20&#1074;&#1077;&#1076;&#1086;&#1084;&#1086;&#1089;&#1090;&#1100;.pdf" TargetMode="External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O322"/>
  <sheetViews>
    <sheetView view="pageBreakPreview" zoomScale="95" zoomScaleSheetLayoutView="95" workbookViewId="0">
      <selection activeCell="A307" sqref="A307:XFD307"/>
    </sheetView>
  </sheetViews>
  <sheetFormatPr defaultColWidth="9.140625" defaultRowHeight="11.25" x14ac:dyDescent="0.25"/>
  <cols>
    <col min="1" max="1" width="12.85546875" style="27" bestFit="1" customWidth="1"/>
    <col min="2" max="2" width="20.28515625" style="175" bestFit="1" customWidth="1"/>
    <col min="3" max="3" width="15.7109375" style="27" bestFit="1" customWidth="1"/>
    <col min="4" max="4" width="16.28515625" style="27" bestFit="1" customWidth="1"/>
    <col min="5" max="5" width="16.42578125" style="27" customWidth="1"/>
    <col min="6" max="6" width="23.5703125" style="182" customWidth="1"/>
    <col min="7" max="7" width="15.140625" style="160" hidden="1" customWidth="1"/>
    <col min="8" max="8" width="14.5703125" style="160" hidden="1" customWidth="1"/>
    <col min="9" max="9" width="10.5703125" style="160" hidden="1" customWidth="1"/>
    <col min="10" max="10" width="12" style="160" hidden="1" customWidth="1"/>
    <col min="11" max="11" width="17.5703125" style="27" hidden="1" customWidth="1"/>
    <col min="12" max="12" width="17" style="27" hidden="1" customWidth="1"/>
    <col min="13" max="13" width="12.7109375" style="27" bestFit="1" customWidth="1"/>
    <col min="14" max="14" width="16" style="27" hidden="1" customWidth="1"/>
    <col min="15" max="15" width="17.7109375" style="27" customWidth="1"/>
    <col min="16" max="16384" width="9.140625" style="16"/>
  </cols>
  <sheetData>
    <row r="1" spans="1:15" ht="24.6" customHeight="1" x14ac:dyDescent="0.25">
      <c r="A1" s="203" t="s">
        <v>39</v>
      </c>
      <c r="B1" s="203"/>
      <c r="C1" s="203"/>
      <c r="D1" s="184"/>
      <c r="E1" s="184"/>
      <c r="F1" s="185"/>
      <c r="G1" s="186"/>
      <c r="H1" s="186"/>
      <c r="I1" s="186"/>
      <c r="J1" s="186"/>
      <c r="K1" s="184"/>
      <c r="L1" s="184"/>
      <c r="M1" s="184"/>
      <c r="N1" s="184"/>
    </row>
    <row r="2" spans="1:15" ht="57.75" customHeight="1" x14ac:dyDescent="0.25">
      <c r="A2" s="203" t="s">
        <v>40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15" ht="24" customHeight="1" x14ac:dyDescent="0.25">
      <c r="A3" s="203" t="s">
        <v>14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7.45" customHeight="1" x14ac:dyDescent="0.25">
      <c r="A4" s="203" t="s">
        <v>41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15" s="31" customFormat="1" ht="21.6" customHeight="1" x14ac:dyDescent="0.25">
      <c r="A5" s="204" t="s">
        <v>83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7"/>
    </row>
    <row r="6" spans="1:15" ht="129" customHeight="1" x14ac:dyDescent="0.25">
      <c r="A6" s="55" t="s">
        <v>109</v>
      </c>
      <c r="B6" s="55" t="s">
        <v>1985</v>
      </c>
      <c r="C6" s="55" t="s">
        <v>19</v>
      </c>
      <c r="D6" s="55" t="s">
        <v>20</v>
      </c>
      <c r="E6" s="55" t="s">
        <v>21</v>
      </c>
      <c r="F6" s="181" t="s">
        <v>22</v>
      </c>
      <c r="G6" s="174" t="s">
        <v>67</v>
      </c>
      <c r="H6" s="174" t="s">
        <v>42</v>
      </c>
      <c r="I6" s="174" t="s">
        <v>68</v>
      </c>
      <c r="J6" s="174" t="s">
        <v>43</v>
      </c>
      <c r="K6" s="55" t="s">
        <v>69</v>
      </c>
      <c r="L6" s="55" t="s">
        <v>70</v>
      </c>
      <c r="M6" s="55" t="s">
        <v>44</v>
      </c>
      <c r="N6" s="55" t="s">
        <v>76</v>
      </c>
    </row>
    <row r="7" spans="1:15" s="20" customFormat="1" ht="16.899999999999999" customHeight="1" x14ac:dyDescent="0.2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181">
        <v>6</v>
      </c>
      <c r="G7" s="183">
        <v>7</v>
      </c>
      <c r="H7" s="183">
        <v>8</v>
      </c>
      <c r="I7" s="183">
        <v>9</v>
      </c>
      <c r="J7" s="183">
        <v>10</v>
      </c>
      <c r="K7" s="55">
        <v>11</v>
      </c>
      <c r="L7" s="55">
        <v>12</v>
      </c>
      <c r="M7" s="55">
        <v>13</v>
      </c>
      <c r="N7" s="55">
        <v>14</v>
      </c>
      <c r="O7" s="27"/>
    </row>
    <row r="8" spans="1:15" s="24" customFormat="1" x14ac:dyDescent="0.25">
      <c r="A8" s="167"/>
      <c r="B8" s="55"/>
      <c r="C8" s="167"/>
      <c r="D8" s="167"/>
      <c r="E8" s="167"/>
      <c r="F8" s="168"/>
      <c r="G8" s="2"/>
      <c r="H8" s="2"/>
      <c r="I8" s="2"/>
      <c r="J8" s="2"/>
      <c r="K8" s="167"/>
      <c r="L8" s="167"/>
      <c r="M8" s="167"/>
      <c r="N8" s="167"/>
      <c r="O8" s="27"/>
    </row>
    <row r="9" spans="1:15" s="27" customFormat="1" ht="81.599999999999994" customHeight="1" x14ac:dyDescent="0.25">
      <c r="A9" s="167" t="s">
        <v>1785</v>
      </c>
      <c r="B9" s="198" t="s">
        <v>1987</v>
      </c>
      <c r="C9" s="167" t="s">
        <v>263</v>
      </c>
      <c r="D9" s="167" t="s">
        <v>2007</v>
      </c>
      <c r="E9" s="167" t="s">
        <v>264</v>
      </c>
      <c r="F9" s="168" t="s">
        <v>265</v>
      </c>
      <c r="G9" s="2">
        <v>9128154.5500000007</v>
      </c>
      <c r="H9" s="2">
        <v>4150108.25</v>
      </c>
      <c r="I9" s="2">
        <v>4978046.3</v>
      </c>
      <c r="J9" s="2"/>
      <c r="K9" s="172" t="s">
        <v>278</v>
      </c>
      <c r="L9" s="167"/>
      <c r="M9" s="167"/>
      <c r="N9" s="167" t="s">
        <v>266</v>
      </c>
    </row>
    <row r="10" spans="1:15" s="24" customFormat="1" ht="68.25" customHeight="1" x14ac:dyDescent="0.25">
      <c r="A10" s="205" t="s">
        <v>1785</v>
      </c>
      <c r="B10" s="202"/>
      <c r="C10" s="205" t="s">
        <v>78</v>
      </c>
      <c r="D10" s="167" t="s">
        <v>2007</v>
      </c>
      <c r="E10" s="167" t="s">
        <v>271</v>
      </c>
      <c r="F10" s="168" t="s">
        <v>272</v>
      </c>
      <c r="G10" s="207">
        <v>320107.8</v>
      </c>
      <c r="H10" s="207">
        <v>320107.8</v>
      </c>
      <c r="I10" s="207">
        <v>0</v>
      </c>
      <c r="J10" s="2"/>
      <c r="K10" s="172" t="s">
        <v>278</v>
      </c>
      <c r="L10" s="167"/>
      <c r="M10" s="167"/>
      <c r="N10" s="167" t="s">
        <v>273</v>
      </c>
      <c r="O10" s="27"/>
    </row>
    <row r="11" spans="1:15" s="24" customFormat="1" ht="69.75" customHeight="1" x14ac:dyDescent="0.25">
      <c r="A11" s="206"/>
      <c r="B11" s="202"/>
      <c r="C11" s="206"/>
      <c r="D11" s="167" t="s">
        <v>2007</v>
      </c>
      <c r="E11" s="167" t="s">
        <v>274</v>
      </c>
      <c r="F11" s="168" t="s">
        <v>275</v>
      </c>
      <c r="G11" s="208"/>
      <c r="H11" s="208"/>
      <c r="I11" s="208"/>
      <c r="J11" s="2"/>
      <c r="K11" s="172" t="s">
        <v>278</v>
      </c>
      <c r="L11" s="167"/>
      <c r="M11" s="167"/>
      <c r="N11" s="167" t="s">
        <v>276</v>
      </c>
      <c r="O11" s="27"/>
    </row>
    <row r="12" spans="1:15" s="24" customFormat="1" ht="60.6" customHeight="1" x14ac:dyDescent="0.25">
      <c r="A12" s="167" t="s">
        <v>1785</v>
      </c>
      <c r="B12" s="202"/>
      <c r="C12" s="167" t="s">
        <v>277</v>
      </c>
      <c r="D12" s="167" t="s">
        <v>2008</v>
      </c>
      <c r="E12" s="167"/>
      <c r="F12" s="168" t="s">
        <v>1986</v>
      </c>
      <c r="G12" s="2">
        <v>113903</v>
      </c>
      <c r="H12" s="2">
        <v>113903</v>
      </c>
      <c r="I12" s="2">
        <v>0</v>
      </c>
      <c r="J12" s="2"/>
      <c r="K12" s="172" t="s">
        <v>278</v>
      </c>
      <c r="L12" s="167"/>
      <c r="M12" s="167"/>
      <c r="N12" s="167"/>
      <c r="O12" s="27"/>
    </row>
    <row r="13" spans="1:15" s="24" customFormat="1" ht="76.150000000000006" customHeight="1" x14ac:dyDescent="0.25">
      <c r="A13" s="167" t="s">
        <v>1785</v>
      </c>
      <c r="B13" s="202"/>
      <c r="C13" s="167" t="s">
        <v>1988</v>
      </c>
      <c r="D13" s="167" t="s">
        <v>2009</v>
      </c>
      <c r="E13" s="167" t="s">
        <v>208</v>
      </c>
      <c r="F13" s="171" t="s">
        <v>280</v>
      </c>
      <c r="G13" s="2">
        <v>757923.48</v>
      </c>
      <c r="H13" s="2">
        <v>568442.5</v>
      </c>
      <c r="I13" s="2">
        <v>189480.98</v>
      </c>
      <c r="J13" s="2">
        <v>322216.58</v>
      </c>
      <c r="K13" s="172" t="s">
        <v>281</v>
      </c>
      <c r="L13" s="167"/>
      <c r="M13" s="167"/>
      <c r="N13" s="172" t="s">
        <v>282</v>
      </c>
      <c r="O13" s="27"/>
    </row>
    <row r="14" spans="1:15" s="24" customFormat="1" ht="60.6" customHeight="1" x14ac:dyDescent="0.25">
      <c r="A14" s="167" t="s">
        <v>1785</v>
      </c>
      <c r="B14" s="202"/>
      <c r="C14" s="167" t="s">
        <v>283</v>
      </c>
      <c r="D14" s="167" t="s">
        <v>2010</v>
      </c>
      <c r="E14" s="167" t="s">
        <v>1989</v>
      </c>
      <c r="F14" s="168" t="s">
        <v>1990</v>
      </c>
      <c r="G14" s="2">
        <v>1737520</v>
      </c>
      <c r="H14" s="2">
        <v>1737520</v>
      </c>
      <c r="I14" s="2">
        <f>SUM(G14-H14)</f>
        <v>0</v>
      </c>
      <c r="J14" s="2"/>
      <c r="K14" s="172" t="s">
        <v>284</v>
      </c>
      <c r="L14" s="167"/>
      <c r="M14" s="167"/>
      <c r="N14" s="172" t="s">
        <v>285</v>
      </c>
      <c r="O14" s="27"/>
    </row>
    <row r="15" spans="1:15" s="24" customFormat="1" ht="60.6" customHeight="1" x14ac:dyDescent="0.25">
      <c r="A15" s="167" t="s">
        <v>1785</v>
      </c>
      <c r="B15" s="199"/>
      <c r="C15" s="167" t="s">
        <v>78</v>
      </c>
      <c r="D15" s="167" t="s">
        <v>2011</v>
      </c>
      <c r="E15" s="167"/>
      <c r="F15" s="168" t="s">
        <v>286</v>
      </c>
      <c r="G15" s="2">
        <v>7124.4</v>
      </c>
      <c r="H15" s="2">
        <v>7124.4</v>
      </c>
      <c r="I15" s="2">
        <v>0</v>
      </c>
      <c r="J15" s="2"/>
      <c r="K15" s="172" t="s">
        <v>287</v>
      </c>
      <c r="L15" s="167"/>
      <c r="M15" s="167"/>
      <c r="N15" s="172" t="s">
        <v>1715</v>
      </c>
      <c r="O15" s="27"/>
    </row>
    <row r="16" spans="1:15" s="24" customFormat="1" x14ac:dyDescent="0.25">
      <c r="A16" s="167"/>
      <c r="B16" s="55"/>
      <c r="C16" s="167"/>
      <c r="D16" s="167"/>
      <c r="E16" s="167"/>
      <c r="F16" s="168"/>
      <c r="G16" s="2"/>
      <c r="H16" s="2"/>
      <c r="I16" s="2"/>
      <c r="J16" s="2"/>
      <c r="K16" s="167"/>
      <c r="L16" s="167"/>
      <c r="M16" s="167"/>
      <c r="N16" s="167"/>
      <c r="O16" s="27"/>
    </row>
    <row r="17" spans="1:15" s="27" customFormat="1" ht="91.9" customHeight="1" x14ac:dyDescent="0.25">
      <c r="A17" s="167" t="s">
        <v>1785</v>
      </c>
      <c r="B17" s="198" t="s">
        <v>1991</v>
      </c>
      <c r="C17" s="167" t="s">
        <v>288</v>
      </c>
      <c r="D17" s="167" t="s">
        <v>2012</v>
      </c>
      <c r="E17" s="167"/>
      <c r="F17" s="168" t="s">
        <v>1055</v>
      </c>
      <c r="G17" s="2">
        <v>245830.19</v>
      </c>
      <c r="H17" s="2">
        <v>245830.19</v>
      </c>
      <c r="I17" s="2">
        <v>0</v>
      </c>
      <c r="J17" s="2"/>
      <c r="K17" s="172" t="s">
        <v>289</v>
      </c>
      <c r="L17" s="167"/>
      <c r="M17" s="167"/>
      <c r="N17" s="167" t="s">
        <v>1716</v>
      </c>
    </row>
    <row r="18" spans="1:15" s="27" customFormat="1" ht="56.25" x14ac:dyDescent="0.25">
      <c r="A18" s="167" t="s">
        <v>1785</v>
      </c>
      <c r="B18" s="202"/>
      <c r="C18" s="167" t="s">
        <v>290</v>
      </c>
      <c r="D18" s="167" t="s">
        <v>2012</v>
      </c>
      <c r="E18" s="167"/>
      <c r="F18" s="168" t="s">
        <v>1056</v>
      </c>
      <c r="G18" s="2">
        <v>150992.15</v>
      </c>
      <c r="H18" s="2">
        <v>150992.15</v>
      </c>
      <c r="I18" s="2">
        <v>0</v>
      </c>
      <c r="J18" s="2"/>
      <c r="K18" s="172" t="s">
        <v>289</v>
      </c>
      <c r="L18" s="167"/>
      <c r="M18" s="167"/>
      <c r="N18" s="167" t="s">
        <v>1716</v>
      </c>
    </row>
    <row r="19" spans="1:15" s="27" customFormat="1" ht="56.25" x14ac:dyDescent="0.25">
      <c r="A19" s="167" t="s">
        <v>1785</v>
      </c>
      <c r="B19" s="199"/>
      <c r="C19" s="167" t="s">
        <v>291</v>
      </c>
      <c r="D19" s="167" t="s">
        <v>2013</v>
      </c>
      <c r="E19" s="167"/>
      <c r="F19" s="168" t="s">
        <v>1057</v>
      </c>
      <c r="G19" s="2">
        <v>5147623.8600000003</v>
      </c>
      <c r="H19" s="2">
        <v>5147623.8600000003</v>
      </c>
      <c r="I19" s="2">
        <v>0</v>
      </c>
      <c r="J19" s="2"/>
      <c r="K19" s="172" t="s">
        <v>289</v>
      </c>
      <c r="L19" s="167"/>
      <c r="M19" s="167"/>
      <c r="N19" s="167" t="s">
        <v>1716</v>
      </c>
    </row>
    <row r="20" spans="1:15" s="24" customFormat="1" x14ac:dyDescent="0.25">
      <c r="A20" s="167"/>
      <c r="B20" s="55"/>
      <c r="C20" s="167"/>
      <c r="D20" s="167"/>
      <c r="E20" s="167"/>
      <c r="F20" s="168"/>
      <c r="G20" s="2"/>
      <c r="H20" s="2"/>
      <c r="I20" s="2"/>
      <c r="J20" s="2"/>
      <c r="K20" s="167"/>
      <c r="L20" s="167"/>
      <c r="M20" s="167"/>
      <c r="N20" s="167"/>
      <c r="O20" s="27"/>
    </row>
    <row r="21" spans="1:15" s="24" customFormat="1" ht="78.75" customHeight="1" x14ac:dyDescent="0.25">
      <c r="A21" s="167" t="s">
        <v>1785</v>
      </c>
      <c r="B21" s="198" t="s">
        <v>1992</v>
      </c>
      <c r="C21" s="167" t="s">
        <v>292</v>
      </c>
      <c r="D21" s="167" t="s">
        <v>2014</v>
      </c>
      <c r="E21" s="167" t="s">
        <v>293</v>
      </c>
      <c r="F21" s="168" t="s">
        <v>294</v>
      </c>
      <c r="G21" s="2">
        <v>4324094.25</v>
      </c>
      <c r="H21" s="2">
        <v>4324094.25</v>
      </c>
      <c r="I21" s="2">
        <v>0</v>
      </c>
      <c r="J21" s="2"/>
      <c r="K21" s="167" t="s">
        <v>1718</v>
      </c>
      <c r="L21" s="167"/>
      <c r="M21" s="167"/>
      <c r="N21" s="167" t="s">
        <v>1719</v>
      </c>
      <c r="O21" s="27"/>
    </row>
    <row r="22" spans="1:15" s="24" customFormat="1" ht="67.5" x14ac:dyDescent="0.25">
      <c r="A22" s="167" t="s">
        <v>1785</v>
      </c>
      <c r="B22" s="199"/>
      <c r="C22" s="167" t="s">
        <v>295</v>
      </c>
      <c r="D22" s="167" t="s">
        <v>2015</v>
      </c>
      <c r="E22" s="167" t="s">
        <v>296</v>
      </c>
      <c r="F22" s="168" t="s">
        <v>297</v>
      </c>
      <c r="G22" s="2"/>
      <c r="H22" s="2"/>
      <c r="I22" s="2"/>
      <c r="J22" s="2"/>
      <c r="K22" s="167" t="s">
        <v>1717</v>
      </c>
      <c r="L22" s="167"/>
      <c r="M22" s="167"/>
      <c r="N22" s="167" t="s">
        <v>1720</v>
      </c>
      <c r="O22" s="27"/>
    </row>
    <row r="23" spans="1:15" s="24" customFormat="1" x14ac:dyDescent="0.25">
      <c r="A23" s="167"/>
      <c r="B23" s="55"/>
      <c r="C23" s="167"/>
      <c r="D23" s="167"/>
      <c r="E23" s="167"/>
      <c r="F23" s="168"/>
      <c r="G23" s="2"/>
      <c r="H23" s="2"/>
      <c r="I23" s="2"/>
      <c r="J23" s="2"/>
      <c r="K23" s="167"/>
      <c r="L23" s="167"/>
      <c r="M23" s="167"/>
      <c r="N23" s="167"/>
      <c r="O23" s="27"/>
    </row>
    <row r="24" spans="1:15" s="27" customFormat="1" ht="77.25" customHeight="1" x14ac:dyDescent="0.25">
      <c r="A24" s="167" t="s">
        <v>1785</v>
      </c>
      <c r="B24" s="198" t="s">
        <v>1993</v>
      </c>
      <c r="C24" s="167" t="s">
        <v>298</v>
      </c>
      <c r="D24" s="167" t="s">
        <v>2016</v>
      </c>
      <c r="E24" s="167" t="s">
        <v>934</v>
      </c>
      <c r="F24" s="168" t="s">
        <v>1657</v>
      </c>
      <c r="G24" s="2">
        <v>9350059.6500000004</v>
      </c>
      <c r="H24" s="2">
        <v>9350059.6500000004</v>
      </c>
      <c r="I24" s="2">
        <v>0</v>
      </c>
      <c r="J24" s="2">
        <v>19674210.129999999</v>
      </c>
      <c r="K24" s="167" t="s">
        <v>935</v>
      </c>
      <c r="L24" s="167"/>
      <c r="M24" s="167"/>
      <c r="N24" s="172" t="s">
        <v>937</v>
      </c>
    </row>
    <row r="25" spans="1:15" s="27" customFormat="1" ht="69" customHeight="1" x14ac:dyDescent="0.25">
      <c r="A25" s="167" t="s">
        <v>1785</v>
      </c>
      <c r="B25" s="202"/>
      <c r="C25" s="167" t="s">
        <v>299</v>
      </c>
      <c r="D25" s="167" t="s">
        <v>2017</v>
      </c>
      <c r="E25" s="167" t="s">
        <v>936</v>
      </c>
      <c r="F25" s="168" t="s">
        <v>1652</v>
      </c>
      <c r="G25" s="2">
        <v>8909181.3499999996</v>
      </c>
      <c r="H25" s="2">
        <v>5707542.0800000001</v>
      </c>
      <c r="I25" s="2">
        <v>3201639.27</v>
      </c>
      <c r="J25" s="2">
        <v>737447.71</v>
      </c>
      <c r="K25" s="167" t="s">
        <v>1653</v>
      </c>
      <c r="L25" s="167"/>
      <c r="M25" s="167"/>
      <c r="N25" s="172" t="s">
        <v>938</v>
      </c>
    </row>
    <row r="26" spans="1:15" s="27" customFormat="1" ht="60" customHeight="1" x14ac:dyDescent="0.25">
      <c r="A26" s="167" t="s">
        <v>1785</v>
      </c>
      <c r="B26" s="199"/>
      <c r="C26" s="167" t="s">
        <v>955</v>
      </c>
      <c r="D26" s="167" t="s">
        <v>2016</v>
      </c>
      <c r="E26" s="167"/>
      <c r="F26" s="168" t="s">
        <v>956</v>
      </c>
      <c r="G26" s="2">
        <v>2321114.4300000002</v>
      </c>
      <c r="H26" s="2">
        <v>2321114.4300000002</v>
      </c>
      <c r="I26" s="2">
        <v>0</v>
      </c>
      <c r="J26" s="2"/>
      <c r="K26" s="167"/>
      <c r="L26" s="167"/>
      <c r="M26" s="167"/>
      <c r="N26" s="172"/>
    </row>
    <row r="27" spans="1:15" s="24" customFormat="1" x14ac:dyDescent="0.25">
      <c r="A27" s="167"/>
      <c r="B27" s="55"/>
      <c r="C27" s="167"/>
      <c r="D27" s="167"/>
      <c r="E27" s="167"/>
      <c r="F27" s="168"/>
      <c r="G27" s="2"/>
      <c r="H27" s="2"/>
      <c r="I27" s="2"/>
      <c r="J27" s="2"/>
      <c r="K27" s="167"/>
      <c r="L27" s="167"/>
      <c r="M27" s="167"/>
      <c r="N27" s="167"/>
      <c r="O27" s="27"/>
    </row>
    <row r="28" spans="1:15" s="24" customFormat="1" ht="94.5" x14ac:dyDescent="0.25">
      <c r="A28" s="167" t="s">
        <v>1785</v>
      </c>
      <c r="B28" s="55" t="s">
        <v>1994</v>
      </c>
      <c r="C28" s="167" t="s">
        <v>298</v>
      </c>
      <c r="D28" s="167" t="s">
        <v>2018</v>
      </c>
      <c r="E28" s="167" t="s">
        <v>1995</v>
      </c>
      <c r="F28" s="168" t="s">
        <v>1996</v>
      </c>
      <c r="G28" s="2">
        <v>6600679.8499999996</v>
      </c>
      <c r="H28" s="2">
        <v>6600679.8499999996</v>
      </c>
      <c r="I28" s="2">
        <v>0</v>
      </c>
      <c r="J28" s="2"/>
      <c r="K28" s="167" t="s">
        <v>300</v>
      </c>
      <c r="L28" s="167"/>
      <c r="M28" s="167"/>
      <c r="N28" s="167" t="s">
        <v>1721</v>
      </c>
      <c r="O28" s="27"/>
    </row>
    <row r="29" spans="1:15" s="24" customFormat="1" x14ac:dyDescent="0.25">
      <c r="A29" s="167"/>
      <c r="B29" s="55"/>
      <c r="C29" s="167"/>
      <c r="D29" s="167"/>
      <c r="E29" s="167"/>
      <c r="F29" s="168"/>
      <c r="G29" s="2"/>
      <c r="H29" s="2"/>
      <c r="I29" s="2"/>
      <c r="J29" s="2"/>
      <c r="K29" s="167"/>
      <c r="L29" s="167"/>
      <c r="M29" s="167"/>
      <c r="N29" s="167"/>
      <c r="O29" s="27"/>
    </row>
    <row r="30" spans="1:15" s="24" customFormat="1" ht="94.5" x14ac:dyDescent="0.25">
      <c r="A30" s="167" t="s">
        <v>1785</v>
      </c>
      <c r="B30" s="55" t="s">
        <v>1997</v>
      </c>
      <c r="C30" s="167" t="s">
        <v>298</v>
      </c>
      <c r="D30" s="167" t="s">
        <v>2019</v>
      </c>
      <c r="E30" s="167" t="s">
        <v>301</v>
      </c>
      <c r="F30" s="168" t="s">
        <v>1664</v>
      </c>
      <c r="G30" s="2">
        <v>14426735.85</v>
      </c>
      <c r="H30" s="2">
        <v>14426735.85</v>
      </c>
      <c r="I30" s="2">
        <v>0</v>
      </c>
      <c r="J30" s="2">
        <v>78833288.079999998</v>
      </c>
      <c r="K30" s="172" t="s">
        <v>1663</v>
      </c>
      <c r="L30" s="167"/>
      <c r="M30" s="167"/>
      <c r="N30" s="172" t="s">
        <v>1662</v>
      </c>
      <c r="O30" s="27"/>
    </row>
    <row r="31" spans="1:15" s="24" customFormat="1" x14ac:dyDescent="0.25">
      <c r="A31" s="167"/>
      <c r="B31" s="55"/>
      <c r="C31" s="167"/>
      <c r="D31" s="167"/>
      <c r="E31" s="167"/>
      <c r="F31" s="168"/>
      <c r="G31" s="2"/>
      <c r="H31" s="2"/>
      <c r="I31" s="2"/>
      <c r="J31" s="2"/>
      <c r="K31" s="167"/>
      <c r="L31" s="167"/>
      <c r="M31" s="167"/>
      <c r="N31" s="167"/>
      <c r="O31" s="27"/>
    </row>
    <row r="32" spans="1:15" s="24" customFormat="1" ht="66.75" customHeight="1" x14ac:dyDescent="0.25">
      <c r="A32" s="167" t="s">
        <v>1785</v>
      </c>
      <c r="B32" s="198" t="s">
        <v>1998</v>
      </c>
      <c r="C32" s="167" t="s">
        <v>298</v>
      </c>
      <c r="D32" s="167" t="s">
        <v>2020</v>
      </c>
      <c r="E32" s="167" t="s">
        <v>302</v>
      </c>
      <c r="F32" s="168" t="s">
        <v>1670</v>
      </c>
      <c r="G32" s="2">
        <v>14944092.949999999</v>
      </c>
      <c r="H32" s="2">
        <v>14944092.949999999</v>
      </c>
      <c r="I32" s="2">
        <v>0</v>
      </c>
      <c r="J32" s="2">
        <v>31689045.190000001</v>
      </c>
      <c r="K32" s="172" t="s">
        <v>1669</v>
      </c>
      <c r="L32" s="167"/>
      <c r="M32" s="167"/>
      <c r="N32" s="172" t="s">
        <v>1668</v>
      </c>
      <c r="O32" s="27"/>
    </row>
    <row r="33" spans="1:15" s="24" customFormat="1" ht="45" x14ac:dyDescent="0.25">
      <c r="A33" s="167" t="s">
        <v>1785</v>
      </c>
      <c r="B33" s="202"/>
      <c r="C33" s="167" t="s">
        <v>303</v>
      </c>
      <c r="D33" s="167" t="s">
        <v>2021</v>
      </c>
      <c r="E33" s="167"/>
      <c r="F33" s="168" t="s">
        <v>1999</v>
      </c>
      <c r="G33" s="2">
        <v>1601947.5</v>
      </c>
      <c r="H33" s="2">
        <f>SUM(G33-I33)</f>
        <v>66747.75</v>
      </c>
      <c r="I33" s="2">
        <v>1535199.75</v>
      </c>
      <c r="J33" s="2"/>
      <c r="K33" s="167"/>
      <c r="L33" s="167"/>
      <c r="M33" s="167"/>
      <c r="N33" s="167" t="s">
        <v>1722</v>
      </c>
      <c r="O33" s="27"/>
    </row>
    <row r="34" spans="1:15" s="24" customFormat="1" ht="45" x14ac:dyDescent="0.25">
      <c r="A34" s="167" t="s">
        <v>1785</v>
      </c>
      <c r="B34" s="199"/>
      <c r="C34" s="167" t="s">
        <v>304</v>
      </c>
      <c r="D34" s="167" t="s">
        <v>2021</v>
      </c>
      <c r="E34" s="167"/>
      <c r="F34" s="168"/>
      <c r="G34" s="2">
        <v>86757</v>
      </c>
      <c r="H34" s="2">
        <f>SUM(G34-I34)</f>
        <v>9880.5899999999965</v>
      </c>
      <c r="I34" s="2">
        <v>76876.41</v>
      </c>
      <c r="J34" s="2"/>
      <c r="K34" s="167"/>
      <c r="L34" s="167"/>
      <c r="M34" s="167"/>
      <c r="N34" s="167"/>
      <c r="O34" s="27"/>
    </row>
    <row r="35" spans="1:15" s="24" customFormat="1" x14ac:dyDescent="0.25">
      <c r="A35" s="167"/>
      <c r="B35" s="55"/>
      <c r="C35" s="167"/>
      <c r="D35" s="167"/>
      <c r="E35" s="167"/>
      <c r="F35" s="168"/>
      <c r="G35" s="2"/>
      <c r="H35" s="2"/>
      <c r="I35" s="2"/>
      <c r="J35" s="2"/>
      <c r="K35" s="167"/>
      <c r="L35" s="167"/>
      <c r="M35" s="167"/>
      <c r="N35" s="167"/>
      <c r="O35" s="27"/>
    </row>
    <row r="36" spans="1:15" s="24" customFormat="1" ht="94.5" x14ac:dyDescent="0.25">
      <c r="A36" s="167" t="s">
        <v>1785</v>
      </c>
      <c r="B36" s="55" t="s">
        <v>2000</v>
      </c>
      <c r="C36" s="167" t="s">
        <v>298</v>
      </c>
      <c r="D36" s="167" t="s">
        <v>2022</v>
      </c>
      <c r="E36" s="167" t="s">
        <v>305</v>
      </c>
      <c r="F36" s="168" t="s">
        <v>1677</v>
      </c>
      <c r="G36" s="2">
        <v>18110427.5</v>
      </c>
      <c r="H36" s="2">
        <f>SUM(G36-I36)</f>
        <v>12947698.67</v>
      </c>
      <c r="I36" s="2">
        <v>5162728.83</v>
      </c>
      <c r="J36" s="2"/>
      <c r="K36" s="167" t="s">
        <v>306</v>
      </c>
      <c r="L36" s="167"/>
      <c r="M36" s="167"/>
      <c r="N36" s="172" t="s">
        <v>1678</v>
      </c>
      <c r="O36" s="27"/>
    </row>
    <row r="37" spans="1:15" s="24" customFormat="1" x14ac:dyDescent="0.25">
      <c r="A37" s="167"/>
      <c r="B37" s="55"/>
      <c r="C37" s="167"/>
      <c r="D37" s="167"/>
      <c r="E37" s="167"/>
      <c r="F37" s="168"/>
      <c r="G37" s="2"/>
      <c r="H37" s="2"/>
      <c r="I37" s="2"/>
      <c r="J37" s="2"/>
      <c r="K37" s="167"/>
      <c r="L37" s="167"/>
      <c r="M37" s="167"/>
      <c r="N37" s="167"/>
      <c r="O37" s="27"/>
    </row>
    <row r="38" spans="1:15" s="27" customFormat="1" ht="94.5" x14ac:dyDescent="0.25">
      <c r="A38" s="167" t="s">
        <v>1785</v>
      </c>
      <c r="B38" s="55" t="s">
        <v>2001</v>
      </c>
      <c r="C38" s="167" t="s">
        <v>298</v>
      </c>
      <c r="D38" s="167" t="s">
        <v>2023</v>
      </c>
      <c r="E38" s="167" t="s">
        <v>828</v>
      </c>
      <c r="F38" s="168" t="s">
        <v>829</v>
      </c>
      <c r="G38" s="2">
        <v>17379753.649999999</v>
      </c>
      <c r="H38" s="2">
        <v>17379753.649999999</v>
      </c>
      <c r="I38" s="2">
        <v>0</v>
      </c>
      <c r="J38" s="2">
        <v>10350309.98</v>
      </c>
      <c r="K38" s="172" t="s">
        <v>830</v>
      </c>
      <c r="L38" s="167"/>
      <c r="M38" s="167"/>
      <c r="N38" s="172" t="s">
        <v>827</v>
      </c>
    </row>
    <row r="39" spans="1:15" s="24" customFormat="1" x14ac:dyDescent="0.25">
      <c r="A39" s="167"/>
      <c r="B39" s="55"/>
      <c r="C39" s="167"/>
      <c r="D39" s="167"/>
      <c r="E39" s="167"/>
      <c r="F39" s="168"/>
      <c r="G39" s="2"/>
      <c r="H39" s="2"/>
      <c r="I39" s="2"/>
      <c r="J39" s="2"/>
      <c r="K39" s="167"/>
      <c r="L39" s="167"/>
      <c r="M39" s="167"/>
      <c r="N39" s="167"/>
      <c r="O39" s="27"/>
    </row>
    <row r="40" spans="1:15" s="24" customFormat="1" ht="66.75" customHeight="1" x14ac:dyDescent="0.25">
      <c r="A40" s="167" t="s">
        <v>1785</v>
      </c>
      <c r="B40" s="198" t="s">
        <v>2003</v>
      </c>
      <c r="C40" s="167" t="s">
        <v>298</v>
      </c>
      <c r="D40" s="167" t="s">
        <v>2006</v>
      </c>
      <c r="E40" s="167" t="s">
        <v>1686</v>
      </c>
      <c r="F40" s="168" t="s">
        <v>1687</v>
      </c>
      <c r="G40" s="2">
        <v>3794971.9</v>
      </c>
      <c r="H40" s="2">
        <v>3794971.9</v>
      </c>
      <c r="I40" s="2">
        <v>0</v>
      </c>
      <c r="J40" s="2"/>
      <c r="K40" s="27" t="s">
        <v>1689</v>
      </c>
      <c r="L40" s="167"/>
      <c r="M40" s="167"/>
      <c r="N40" s="172" t="s">
        <v>1688</v>
      </c>
      <c r="O40" s="27"/>
    </row>
    <row r="41" spans="1:15" s="24" customFormat="1" ht="90" x14ac:dyDescent="0.25">
      <c r="A41" s="167" t="s">
        <v>1785</v>
      </c>
      <c r="B41" s="199"/>
      <c r="C41" s="167" t="s">
        <v>307</v>
      </c>
      <c r="D41" s="167" t="s">
        <v>2006</v>
      </c>
      <c r="E41" s="167"/>
      <c r="F41" s="168" t="s">
        <v>2002</v>
      </c>
      <c r="G41" s="2">
        <v>21576</v>
      </c>
      <c r="H41" s="2">
        <v>21576</v>
      </c>
      <c r="I41" s="2">
        <v>0</v>
      </c>
      <c r="J41" s="2"/>
      <c r="K41" s="167"/>
      <c r="L41" s="167"/>
      <c r="M41" s="167"/>
      <c r="N41" s="167" t="s">
        <v>1723</v>
      </c>
      <c r="O41" s="27"/>
    </row>
    <row r="42" spans="1:15" s="24" customFormat="1" x14ac:dyDescent="0.25">
      <c r="A42" s="167"/>
      <c r="B42" s="55"/>
      <c r="C42" s="167"/>
      <c r="D42" s="167"/>
      <c r="E42" s="167"/>
      <c r="F42" s="168"/>
      <c r="G42" s="2"/>
      <c r="H42" s="2"/>
      <c r="I42" s="2"/>
      <c r="J42" s="2"/>
      <c r="K42" s="167"/>
      <c r="L42" s="167"/>
      <c r="M42" s="167"/>
      <c r="N42" s="167"/>
      <c r="O42" s="27"/>
    </row>
    <row r="43" spans="1:15" s="27" customFormat="1" ht="71.45" customHeight="1" x14ac:dyDescent="0.25">
      <c r="A43" s="167" t="s">
        <v>1785</v>
      </c>
      <c r="B43" s="198" t="s">
        <v>2005</v>
      </c>
      <c r="C43" s="167" t="s">
        <v>1693</v>
      </c>
      <c r="D43" s="167" t="s">
        <v>2024</v>
      </c>
      <c r="E43" s="167" t="s">
        <v>1694</v>
      </c>
      <c r="F43" s="168" t="s">
        <v>1695</v>
      </c>
      <c r="G43" s="2">
        <v>7911617.5999999996</v>
      </c>
      <c r="H43" s="2">
        <f>SUM(G43-I43)</f>
        <v>5140736.26</v>
      </c>
      <c r="I43" s="2">
        <v>2770881.34</v>
      </c>
      <c r="J43" s="2"/>
      <c r="K43" s="167" t="s">
        <v>308</v>
      </c>
      <c r="L43" s="167"/>
      <c r="M43" s="167"/>
      <c r="N43" s="167" t="s">
        <v>1696</v>
      </c>
    </row>
    <row r="44" spans="1:15" s="27" customFormat="1" ht="67.5" x14ac:dyDescent="0.25">
      <c r="A44" s="167" t="s">
        <v>1785</v>
      </c>
      <c r="B44" s="202"/>
      <c r="C44" s="167" t="s">
        <v>309</v>
      </c>
      <c r="D44" s="167" t="s">
        <v>1429</v>
      </c>
      <c r="E44" s="167"/>
      <c r="F44" s="168" t="s">
        <v>2004</v>
      </c>
      <c r="G44" s="2">
        <v>566719.44999999995</v>
      </c>
      <c r="H44" s="2">
        <v>566719.44999999995</v>
      </c>
      <c r="I44" s="2">
        <v>0</v>
      </c>
      <c r="J44" s="2"/>
      <c r="K44" s="167"/>
      <c r="L44" s="167"/>
      <c r="M44" s="167"/>
      <c r="N44" s="167" t="s">
        <v>1724</v>
      </c>
    </row>
    <row r="45" spans="1:15" s="27" customFormat="1" ht="78.75" x14ac:dyDescent="0.25">
      <c r="A45" s="167" t="s">
        <v>1785</v>
      </c>
      <c r="B45" s="202"/>
      <c r="C45" s="167" t="s">
        <v>298</v>
      </c>
      <c r="D45" s="167" t="s">
        <v>1429</v>
      </c>
      <c r="E45" s="167" t="s">
        <v>1697</v>
      </c>
      <c r="F45" s="168" t="s">
        <v>1698</v>
      </c>
      <c r="G45" s="2">
        <v>4322519.5999999996</v>
      </c>
      <c r="H45" s="2">
        <v>4322519.5999999996</v>
      </c>
      <c r="I45" s="2">
        <v>0</v>
      </c>
      <c r="J45" s="2"/>
      <c r="K45" s="167" t="s">
        <v>310</v>
      </c>
      <c r="L45" s="167"/>
      <c r="M45" s="167"/>
      <c r="N45" s="167" t="s">
        <v>1699</v>
      </c>
    </row>
    <row r="46" spans="1:15" s="27" customFormat="1" ht="67.5" x14ac:dyDescent="0.25">
      <c r="A46" s="167" t="s">
        <v>1785</v>
      </c>
      <c r="B46" s="199"/>
      <c r="C46" s="167" t="s">
        <v>311</v>
      </c>
      <c r="D46" s="167" t="s">
        <v>1429</v>
      </c>
      <c r="E46" s="167"/>
      <c r="F46" s="167" t="s">
        <v>311</v>
      </c>
      <c r="G46" s="2">
        <v>2295689.2999999998</v>
      </c>
      <c r="H46" s="2">
        <v>2295689.2999999998</v>
      </c>
      <c r="I46" s="2">
        <v>0</v>
      </c>
      <c r="J46" s="2"/>
      <c r="K46" s="167"/>
      <c r="L46" s="167"/>
      <c r="M46" s="167"/>
      <c r="N46" s="167" t="s">
        <v>1724</v>
      </c>
    </row>
    <row r="47" spans="1:15" s="24" customFormat="1" x14ac:dyDescent="0.25">
      <c r="A47" s="167"/>
      <c r="B47" s="55"/>
      <c r="C47" s="167"/>
      <c r="D47" s="167"/>
      <c r="E47" s="167"/>
      <c r="F47" s="168"/>
      <c r="G47" s="2"/>
      <c r="H47" s="2"/>
      <c r="I47" s="2"/>
      <c r="J47" s="2"/>
      <c r="K47" s="167"/>
      <c r="L47" s="167"/>
      <c r="M47" s="167"/>
      <c r="N47" s="167"/>
      <c r="O47" s="27"/>
    </row>
    <row r="48" spans="1:15" s="24" customFormat="1" ht="81" customHeight="1" x14ac:dyDescent="0.25">
      <c r="A48" s="167" t="s">
        <v>1785</v>
      </c>
      <c r="B48" s="198" t="s">
        <v>2025</v>
      </c>
      <c r="C48" s="167" t="s">
        <v>298</v>
      </c>
      <c r="D48" s="167" t="s">
        <v>2026</v>
      </c>
      <c r="E48" s="167" t="s">
        <v>312</v>
      </c>
      <c r="F48" s="168" t="s">
        <v>1684</v>
      </c>
      <c r="G48" s="2">
        <v>1159463.5</v>
      </c>
      <c r="H48" s="2">
        <v>1159463.5</v>
      </c>
      <c r="I48" s="2">
        <v>0</v>
      </c>
      <c r="J48" s="2">
        <v>639477.27</v>
      </c>
      <c r="K48" s="167" t="s">
        <v>1683</v>
      </c>
      <c r="L48" s="167"/>
      <c r="M48" s="167"/>
      <c r="N48" s="172" t="s">
        <v>1685</v>
      </c>
      <c r="O48" s="27"/>
    </row>
    <row r="49" spans="1:15" s="24" customFormat="1" ht="90" x14ac:dyDescent="0.25">
      <c r="A49" s="167" t="s">
        <v>1785</v>
      </c>
      <c r="B49" s="202"/>
      <c r="C49" s="167" t="s">
        <v>313</v>
      </c>
      <c r="D49" s="167" t="s">
        <v>2026</v>
      </c>
      <c r="E49" s="167" t="s">
        <v>314</v>
      </c>
      <c r="F49" s="168" t="s">
        <v>1682</v>
      </c>
      <c r="G49" s="2">
        <v>1619974.8</v>
      </c>
      <c r="H49" s="2">
        <v>1619974.8</v>
      </c>
      <c r="I49" s="2">
        <v>0</v>
      </c>
      <c r="J49" s="2">
        <v>23780909.170000002</v>
      </c>
      <c r="K49" s="167" t="s">
        <v>1683</v>
      </c>
      <c r="L49" s="167"/>
      <c r="M49" s="167"/>
      <c r="N49" s="172" t="s">
        <v>1685</v>
      </c>
      <c r="O49" s="27"/>
    </row>
    <row r="50" spans="1:15" s="24" customFormat="1" ht="67.5" x14ac:dyDescent="0.25">
      <c r="A50" s="167" t="s">
        <v>1785</v>
      </c>
      <c r="B50" s="202"/>
      <c r="C50" s="167" t="s">
        <v>315</v>
      </c>
      <c r="D50" s="167" t="s">
        <v>2026</v>
      </c>
      <c r="E50" s="167"/>
      <c r="F50" s="167" t="s">
        <v>315</v>
      </c>
      <c r="G50" s="2">
        <v>7526178.5999999996</v>
      </c>
      <c r="H50" s="2">
        <v>7526178.5999999996</v>
      </c>
      <c r="I50" s="2">
        <v>0</v>
      </c>
      <c r="J50" s="2"/>
      <c r="K50" s="167"/>
      <c r="L50" s="167"/>
      <c r="M50" s="167"/>
      <c r="N50" s="167" t="s">
        <v>1727</v>
      </c>
      <c r="O50" s="27"/>
    </row>
    <row r="51" spans="1:15" s="24" customFormat="1" ht="67.5" x14ac:dyDescent="0.25">
      <c r="A51" s="167" t="s">
        <v>1785</v>
      </c>
      <c r="B51" s="202"/>
      <c r="C51" s="167" t="s">
        <v>316</v>
      </c>
      <c r="D51" s="167" t="s">
        <v>2027</v>
      </c>
      <c r="E51" s="167" t="s">
        <v>317</v>
      </c>
      <c r="F51" s="168" t="s">
        <v>1725</v>
      </c>
      <c r="G51" s="2">
        <v>1369584.45</v>
      </c>
      <c r="H51" s="2">
        <v>1369584.45</v>
      </c>
      <c r="I51" s="2">
        <v>0</v>
      </c>
      <c r="J51" s="2"/>
      <c r="K51" s="167" t="s">
        <v>318</v>
      </c>
      <c r="L51" s="167"/>
      <c r="M51" s="167"/>
      <c r="N51" s="167" t="s">
        <v>1726</v>
      </c>
      <c r="O51" s="27"/>
    </row>
    <row r="52" spans="1:15" s="24" customFormat="1" ht="67.5" x14ac:dyDescent="0.25">
      <c r="A52" s="167" t="s">
        <v>1785</v>
      </c>
      <c r="B52" s="199"/>
      <c r="C52" s="167" t="s">
        <v>319</v>
      </c>
      <c r="D52" s="167" t="s">
        <v>2028</v>
      </c>
      <c r="E52" s="167"/>
      <c r="F52" s="167" t="s">
        <v>319</v>
      </c>
      <c r="G52" s="2">
        <v>774165.15</v>
      </c>
      <c r="H52" s="2">
        <f>SUM(G52-I52)</f>
        <v>640581.33000000007</v>
      </c>
      <c r="I52" s="2">
        <v>133583.82</v>
      </c>
      <c r="J52" s="2"/>
      <c r="K52" s="167"/>
      <c r="L52" s="167"/>
      <c r="M52" s="167"/>
      <c r="N52" s="167" t="s">
        <v>1727</v>
      </c>
      <c r="O52" s="27"/>
    </row>
    <row r="53" spans="1:15" s="24" customFormat="1" x14ac:dyDescent="0.25">
      <c r="A53" s="167"/>
      <c r="B53" s="55"/>
      <c r="C53" s="167"/>
      <c r="D53" s="167"/>
      <c r="E53" s="167"/>
      <c r="F53" s="168"/>
      <c r="G53" s="2"/>
      <c r="H53" s="2"/>
      <c r="I53" s="2"/>
      <c r="J53" s="2"/>
      <c r="K53" s="167"/>
      <c r="L53" s="167"/>
      <c r="M53" s="167"/>
      <c r="N53" s="167"/>
      <c r="O53" s="27"/>
    </row>
    <row r="54" spans="1:15" s="27" customFormat="1" ht="67.5" x14ac:dyDescent="0.25">
      <c r="A54" s="167" t="s">
        <v>1785</v>
      </c>
      <c r="B54" s="202"/>
      <c r="C54" s="167" t="s">
        <v>322</v>
      </c>
      <c r="D54" s="167" t="s">
        <v>323</v>
      </c>
      <c r="E54" s="167" t="s">
        <v>1729</v>
      </c>
      <c r="F54" s="168" t="s">
        <v>1730</v>
      </c>
      <c r="G54" s="2">
        <v>12160126.300000001</v>
      </c>
      <c r="H54" s="2">
        <v>12160126.300000001</v>
      </c>
      <c r="I54" s="2">
        <v>0</v>
      </c>
      <c r="J54" s="2"/>
      <c r="K54" s="167" t="s">
        <v>324</v>
      </c>
      <c r="L54" s="167"/>
      <c r="M54" s="167"/>
      <c r="N54" s="167" t="s">
        <v>1731</v>
      </c>
    </row>
    <row r="55" spans="1:15" s="27" customFormat="1" ht="22.5" x14ac:dyDescent="0.25">
      <c r="A55" s="167" t="s">
        <v>1785</v>
      </c>
      <c r="B55" s="202"/>
      <c r="C55" s="167" t="s">
        <v>1450</v>
      </c>
      <c r="D55" s="167"/>
      <c r="E55" s="167"/>
      <c r="F55" s="168" t="s">
        <v>1451</v>
      </c>
      <c r="G55" s="2">
        <v>169468.75</v>
      </c>
      <c r="H55" s="2">
        <v>169468.75</v>
      </c>
      <c r="I55" s="2">
        <v>0</v>
      </c>
      <c r="J55" s="2"/>
      <c r="K55" s="167"/>
      <c r="L55" s="167"/>
      <c r="M55" s="167"/>
      <c r="N55" s="167"/>
    </row>
    <row r="56" spans="1:15" s="27" customFormat="1" ht="22.5" x14ac:dyDescent="0.25">
      <c r="A56" s="167" t="s">
        <v>1785</v>
      </c>
      <c r="B56" s="199"/>
      <c r="C56" s="167" t="s">
        <v>1452</v>
      </c>
      <c r="D56" s="167"/>
      <c r="E56" s="167"/>
      <c r="F56" s="168" t="s">
        <v>1453</v>
      </c>
      <c r="G56" s="2">
        <v>404097.6</v>
      </c>
      <c r="H56" s="2">
        <v>404097.6</v>
      </c>
      <c r="I56" s="2">
        <v>0</v>
      </c>
      <c r="J56" s="2"/>
      <c r="K56" s="167"/>
      <c r="L56" s="167"/>
      <c r="M56" s="167"/>
      <c r="N56" s="167"/>
    </row>
    <row r="57" spans="1:15" s="24" customFormat="1" x14ac:dyDescent="0.25">
      <c r="A57" s="167"/>
      <c r="B57" s="55"/>
      <c r="C57" s="167"/>
      <c r="D57" s="167"/>
      <c r="E57" s="167"/>
      <c r="F57" s="168"/>
      <c r="G57" s="2"/>
      <c r="H57" s="2"/>
      <c r="I57" s="2"/>
      <c r="J57" s="2"/>
      <c r="K57" s="167"/>
      <c r="L57" s="167"/>
      <c r="M57" s="167"/>
      <c r="N57" s="167"/>
      <c r="O57" s="27"/>
    </row>
    <row r="58" spans="1:15" s="24" customFormat="1" x14ac:dyDescent="0.25">
      <c r="A58" s="167"/>
      <c r="B58" s="55"/>
      <c r="C58" s="167"/>
      <c r="D58" s="167"/>
      <c r="E58" s="167"/>
      <c r="F58" s="168"/>
      <c r="G58" s="2"/>
      <c r="H58" s="2"/>
      <c r="I58" s="2"/>
      <c r="J58" s="2"/>
      <c r="K58" s="167"/>
      <c r="L58" s="167"/>
      <c r="M58" s="167"/>
      <c r="N58" s="167"/>
      <c r="O58" s="27"/>
    </row>
    <row r="59" spans="1:15" s="24" customFormat="1" ht="81.599999999999994" customHeight="1" x14ac:dyDescent="0.25">
      <c r="A59" s="167" t="s">
        <v>1785</v>
      </c>
      <c r="B59" s="198" t="s">
        <v>2029</v>
      </c>
      <c r="C59" s="167" t="s">
        <v>326</v>
      </c>
      <c r="D59" s="167" t="s">
        <v>328</v>
      </c>
      <c r="E59" s="167"/>
      <c r="F59" s="168"/>
      <c r="G59" s="2">
        <v>97326.9</v>
      </c>
      <c r="H59" s="2">
        <v>97326.9</v>
      </c>
      <c r="I59" s="2">
        <v>0</v>
      </c>
      <c r="J59" s="2"/>
      <c r="K59" s="167" t="s">
        <v>327</v>
      </c>
      <c r="L59" s="167"/>
      <c r="M59" s="167"/>
      <c r="N59" s="167" t="s">
        <v>1737</v>
      </c>
      <c r="O59" s="27"/>
    </row>
    <row r="60" spans="1:15" s="24" customFormat="1" ht="78.75" x14ac:dyDescent="0.25">
      <c r="A60" s="167" t="s">
        <v>1785</v>
      </c>
      <c r="B60" s="202"/>
      <c r="C60" s="167" t="s">
        <v>329</v>
      </c>
      <c r="D60" s="167" t="s">
        <v>328</v>
      </c>
      <c r="E60" s="167"/>
      <c r="F60" s="168" t="s">
        <v>1734</v>
      </c>
      <c r="G60" s="2">
        <v>7984046.5499999998</v>
      </c>
      <c r="H60" s="2">
        <f>SUM(G60,-69)</f>
        <v>7983977.5499999998</v>
      </c>
      <c r="I60" s="2">
        <v>3928049.32</v>
      </c>
      <c r="J60" s="2"/>
      <c r="K60" s="167" t="s">
        <v>1736</v>
      </c>
      <c r="L60" s="167"/>
      <c r="M60" s="167"/>
      <c r="N60" s="167" t="s">
        <v>1735</v>
      </c>
      <c r="O60" s="27"/>
    </row>
    <row r="61" spans="1:15" s="24" customFormat="1" ht="78.75" x14ac:dyDescent="0.25">
      <c r="A61" s="167" t="s">
        <v>1785</v>
      </c>
      <c r="B61" s="202"/>
      <c r="C61" s="167" t="s">
        <v>330</v>
      </c>
      <c r="D61" s="167" t="s">
        <v>328</v>
      </c>
      <c r="E61" s="167"/>
      <c r="F61" s="168"/>
      <c r="G61" s="2">
        <v>90290.05</v>
      </c>
      <c r="H61" s="2">
        <f>SUM(G61,-69)</f>
        <v>90221.05</v>
      </c>
      <c r="I61" s="2">
        <v>18228.14</v>
      </c>
      <c r="J61" s="2"/>
      <c r="K61" s="167"/>
      <c r="L61" s="167"/>
      <c r="M61" s="167"/>
      <c r="N61" s="167" t="s">
        <v>1737</v>
      </c>
      <c r="O61" s="27"/>
    </row>
    <row r="62" spans="1:15" s="24" customFormat="1" x14ac:dyDescent="0.25">
      <c r="A62" s="167"/>
      <c r="B62" s="199"/>
      <c r="C62" s="167" t="s">
        <v>697</v>
      </c>
      <c r="D62" s="167"/>
      <c r="E62" s="167"/>
      <c r="F62" s="168"/>
      <c r="G62" s="2">
        <v>3243.65</v>
      </c>
      <c r="H62" s="2">
        <v>3243.65</v>
      </c>
      <c r="I62" s="2">
        <v>0</v>
      </c>
      <c r="J62" s="2"/>
      <c r="K62" s="167"/>
      <c r="L62" s="167"/>
      <c r="M62" s="167"/>
      <c r="N62" s="167" t="s">
        <v>1737</v>
      </c>
      <c r="O62" s="27"/>
    </row>
    <row r="63" spans="1:15" s="24" customFormat="1" x14ac:dyDescent="0.25">
      <c r="A63" s="167"/>
      <c r="B63" s="55"/>
      <c r="C63" s="167"/>
      <c r="D63" s="167"/>
      <c r="E63" s="167"/>
      <c r="F63" s="168"/>
      <c r="G63" s="2"/>
      <c r="H63" s="2"/>
      <c r="I63" s="2"/>
      <c r="J63" s="2"/>
      <c r="K63" s="167"/>
      <c r="L63" s="167"/>
      <c r="M63" s="167"/>
      <c r="N63" s="167"/>
      <c r="O63" s="27"/>
    </row>
    <row r="64" spans="1:15" s="24" customFormat="1" ht="81.599999999999994" customHeight="1" x14ac:dyDescent="0.25">
      <c r="A64" s="167" t="s">
        <v>1785</v>
      </c>
      <c r="B64" s="198" t="s">
        <v>2030</v>
      </c>
      <c r="C64" s="167" t="s">
        <v>298</v>
      </c>
      <c r="D64" s="167" t="s">
        <v>331</v>
      </c>
      <c r="E64" s="167" t="s">
        <v>1744</v>
      </c>
      <c r="F64" s="168" t="s">
        <v>1743</v>
      </c>
      <c r="G64" s="2">
        <v>1732329.5</v>
      </c>
      <c r="H64" s="2">
        <v>1732329.5</v>
      </c>
      <c r="I64" s="2">
        <v>0</v>
      </c>
      <c r="J64" s="167"/>
      <c r="K64" s="167" t="s">
        <v>1750</v>
      </c>
      <c r="L64" s="167"/>
      <c r="M64" s="167"/>
      <c r="N64" s="167" t="s">
        <v>1756</v>
      </c>
      <c r="O64" s="27"/>
    </row>
    <row r="65" spans="1:15" s="24" customFormat="1" ht="81.599999999999994" customHeight="1" x14ac:dyDescent="0.25">
      <c r="A65" s="167" t="s">
        <v>1785</v>
      </c>
      <c r="B65" s="202"/>
      <c r="C65" s="167" t="s">
        <v>1746</v>
      </c>
      <c r="D65" s="167" t="s">
        <v>1755</v>
      </c>
      <c r="E65" s="167" t="s">
        <v>1747</v>
      </c>
      <c r="F65" s="168" t="s">
        <v>1748</v>
      </c>
      <c r="G65" s="2"/>
      <c r="H65" s="2"/>
      <c r="I65" s="2"/>
      <c r="J65" s="167"/>
      <c r="K65" s="167" t="s">
        <v>1749</v>
      </c>
      <c r="L65" s="167"/>
      <c r="M65" s="167"/>
      <c r="N65" s="167" t="s">
        <v>1756</v>
      </c>
      <c r="O65" s="27"/>
    </row>
    <row r="66" spans="1:15" s="24" customFormat="1" ht="67.5" x14ac:dyDescent="0.25">
      <c r="A66" s="167" t="s">
        <v>1785</v>
      </c>
      <c r="B66" s="202"/>
      <c r="C66" s="167" t="s">
        <v>332</v>
      </c>
      <c r="D66" s="167" t="s">
        <v>1754</v>
      </c>
      <c r="E66" s="167" t="s">
        <v>1752</v>
      </c>
      <c r="F66" s="168" t="s">
        <v>1753</v>
      </c>
      <c r="G66" s="2">
        <v>2417045.6</v>
      </c>
      <c r="H66" s="2">
        <v>2417045.6</v>
      </c>
      <c r="I66" s="2">
        <v>0</v>
      </c>
      <c r="J66" s="2"/>
      <c r="K66" s="167" t="s">
        <v>1751</v>
      </c>
      <c r="L66" s="167"/>
      <c r="M66" s="167"/>
      <c r="N66" s="167" t="s">
        <v>1756</v>
      </c>
      <c r="O66" s="27"/>
    </row>
    <row r="67" spans="1:15" s="24" customFormat="1" ht="78.75" x14ac:dyDescent="0.25">
      <c r="A67" s="167" t="s">
        <v>1785</v>
      </c>
      <c r="B67" s="202"/>
      <c r="C67" s="167" t="s">
        <v>1738</v>
      </c>
      <c r="D67" s="167" t="s">
        <v>334</v>
      </c>
      <c r="E67" s="167" t="s">
        <v>1739</v>
      </c>
      <c r="F67" s="168" t="s">
        <v>1741</v>
      </c>
      <c r="G67" s="2"/>
      <c r="H67" s="2"/>
      <c r="I67" s="2"/>
      <c r="J67" s="2"/>
      <c r="K67" s="167" t="s">
        <v>1742</v>
      </c>
      <c r="L67" s="167"/>
      <c r="M67" s="167"/>
      <c r="N67" s="167" t="s">
        <v>1740</v>
      </c>
      <c r="O67" s="27"/>
    </row>
    <row r="68" spans="1:15" s="24" customFormat="1" ht="56.25" x14ac:dyDescent="0.25">
      <c r="A68" s="167" t="s">
        <v>1785</v>
      </c>
      <c r="B68" s="202"/>
      <c r="C68" s="167" t="s">
        <v>333</v>
      </c>
      <c r="D68" s="167" t="s">
        <v>334</v>
      </c>
      <c r="E68" s="167"/>
      <c r="F68" s="168"/>
      <c r="G68" s="2">
        <v>15591.85</v>
      </c>
      <c r="H68" s="2"/>
      <c r="I68" s="2"/>
      <c r="J68" s="2"/>
      <c r="K68" s="167"/>
      <c r="L68" s="167"/>
      <c r="M68" s="167"/>
      <c r="N68" s="167" t="s">
        <v>1745</v>
      </c>
      <c r="O68" s="27"/>
    </row>
    <row r="69" spans="1:15" s="24" customFormat="1" ht="56.25" x14ac:dyDescent="0.25">
      <c r="A69" s="167" t="s">
        <v>1785</v>
      </c>
      <c r="B69" s="202"/>
      <c r="C69" s="167" t="s">
        <v>335</v>
      </c>
      <c r="D69" s="167" t="s">
        <v>331</v>
      </c>
      <c r="E69" s="167"/>
      <c r="F69" s="168"/>
      <c r="G69" s="2">
        <v>1180762.8</v>
      </c>
      <c r="H69" s="2">
        <f>SUM(G69-I69)</f>
        <v>39358.800000000047</v>
      </c>
      <c r="I69" s="2">
        <v>1141404</v>
      </c>
      <c r="J69" s="2"/>
      <c r="K69" s="167"/>
      <c r="L69" s="167"/>
      <c r="M69" s="167"/>
      <c r="N69" s="167"/>
      <c r="O69" s="27"/>
    </row>
    <row r="70" spans="1:15" s="24" customFormat="1" ht="56.25" x14ac:dyDescent="0.25">
      <c r="A70" s="167" t="s">
        <v>1785</v>
      </c>
      <c r="B70" s="202"/>
      <c r="C70" s="167" t="s">
        <v>336</v>
      </c>
      <c r="D70" s="167" t="s">
        <v>331</v>
      </c>
      <c r="E70" s="167"/>
      <c r="F70" s="168"/>
      <c r="G70" s="2">
        <v>13596.65</v>
      </c>
      <c r="H70" s="2">
        <v>13596.65</v>
      </c>
      <c r="I70" s="2">
        <v>0</v>
      </c>
      <c r="J70" s="2"/>
      <c r="K70" s="167"/>
      <c r="L70" s="167"/>
      <c r="M70" s="167"/>
      <c r="N70" s="167"/>
      <c r="O70" s="27"/>
    </row>
    <row r="71" spans="1:15" s="24" customFormat="1" ht="56.25" x14ac:dyDescent="0.25">
      <c r="A71" s="167" t="s">
        <v>1785</v>
      </c>
      <c r="B71" s="202"/>
      <c r="C71" s="167" t="s">
        <v>337</v>
      </c>
      <c r="D71" s="167" t="s">
        <v>331</v>
      </c>
      <c r="E71" s="167"/>
      <c r="F71" s="168"/>
      <c r="G71" s="2">
        <v>43544.95</v>
      </c>
      <c r="H71" s="2">
        <v>43544.95</v>
      </c>
      <c r="I71" s="2">
        <v>0</v>
      </c>
      <c r="J71" s="2"/>
      <c r="K71" s="167"/>
      <c r="L71" s="167"/>
      <c r="M71" s="167"/>
      <c r="N71" s="167"/>
      <c r="O71" s="27"/>
    </row>
    <row r="72" spans="1:15" s="24" customFormat="1" ht="67.5" x14ac:dyDescent="0.25">
      <c r="A72" s="167" t="s">
        <v>1785</v>
      </c>
      <c r="B72" s="202"/>
      <c r="C72" s="167" t="s">
        <v>338</v>
      </c>
      <c r="D72" s="167" t="s">
        <v>331</v>
      </c>
      <c r="E72" s="167"/>
      <c r="F72" s="168"/>
      <c r="G72" s="2">
        <v>20880</v>
      </c>
      <c r="H72" s="2">
        <f>SUM(G72-I72)</f>
        <v>13918.42</v>
      </c>
      <c r="I72" s="2">
        <v>6961.58</v>
      </c>
      <c r="J72" s="2"/>
      <c r="K72" s="167"/>
      <c r="L72" s="167"/>
      <c r="M72" s="167"/>
      <c r="N72" s="167"/>
      <c r="O72" s="27"/>
    </row>
    <row r="73" spans="1:15" s="24" customFormat="1" ht="56.25" x14ac:dyDescent="0.25">
      <c r="A73" s="167" t="s">
        <v>1785</v>
      </c>
      <c r="B73" s="202"/>
      <c r="C73" s="167" t="s">
        <v>339</v>
      </c>
      <c r="D73" s="167" t="s">
        <v>331</v>
      </c>
      <c r="E73" s="167"/>
      <c r="F73" s="168"/>
      <c r="G73" s="2">
        <v>5681.16</v>
      </c>
      <c r="H73" s="2">
        <v>5681.16</v>
      </c>
      <c r="I73" s="2">
        <v>0</v>
      </c>
      <c r="J73" s="2"/>
      <c r="K73" s="167"/>
      <c r="L73" s="167"/>
      <c r="M73" s="167"/>
      <c r="N73" s="167"/>
      <c r="O73" s="27"/>
    </row>
    <row r="74" spans="1:15" s="24" customFormat="1" ht="67.5" x14ac:dyDescent="0.25">
      <c r="A74" s="167" t="s">
        <v>1785</v>
      </c>
      <c r="B74" s="199"/>
      <c r="C74" s="167" t="s">
        <v>340</v>
      </c>
      <c r="D74" s="167" t="s">
        <v>331</v>
      </c>
      <c r="E74" s="167"/>
      <c r="F74" s="168"/>
      <c r="G74" s="2">
        <v>875024.74</v>
      </c>
      <c r="H74" s="2">
        <f>SUM(G74-I74)</f>
        <v>26736.819999999949</v>
      </c>
      <c r="I74" s="2">
        <v>848287.92</v>
      </c>
      <c r="J74" s="2"/>
      <c r="K74" s="167"/>
      <c r="L74" s="167"/>
      <c r="M74" s="167"/>
      <c r="N74" s="167"/>
      <c r="O74" s="27"/>
    </row>
    <row r="75" spans="1:15" s="24" customFormat="1" x14ac:dyDescent="0.25">
      <c r="A75" s="167"/>
      <c r="B75" s="55"/>
      <c r="C75" s="167"/>
      <c r="D75" s="167"/>
      <c r="E75" s="167"/>
      <c r="F75" s="168"/>
      <c r="G75" s="2"/>
      <c r="H75" s="2"/>
      <c r="I75" s="2"/>
      <c r="J75" s="2"/>
      <c r="K75" s="167"/>
      <c r="L75" s="167"/>
      <c r="M75" s="167"/>
      <c r="N75" s="167"/>
      <c r="O75" s="27"/>
    </row>
    <row r="76" spans="1:15" s="24" customFormat="1" ht="71.45" customHeight="1" x14ac:dyDescent="0.25">
      <c r="A76" s="167" t="s">
        <v>1785</v>
      </c>
      <c r="B76" s="198" t="s">
        <v>2031</v>
      </c>
      <c r="C76" s="167" t="s">
        <v>298</v>
      </c>
      <c r="D76" s="167" t="s">
        <v>375</v>
      </c>
      <c r="E76" s="167" t="s">
        <v>1760</v>
      </c>
      <c r="F76" s="168" t="s">
        <v>1759</v>
      </c>
      <c r="G76" s="2">
        <v>99116.2</v>
      </c>
      <c r="H76" s="2">
        <f>SUM(G76-I76)</f>
        <v>85560.639999999999</v>
      </c>
      <c r="I76" s="2">
        <v>13555.56</v>
      </c>
      <c r="J76" s="2"/>
      <c r="K76" s="167" t="s">
        <v>1758</v>
      </c>
      <c r="L76" s="167"/>
      <c r="M76" s="167"/>
      <c r="N76" s="167" t="s">
        <v>1757</v>
      </c>
      <c r="O76" s="27"/>
    </row>
    <row r="77" spans="1:15" s="24" customFormat="1" ht="36" customHeight="1" x14ac:dyDescent="0.25">
      <c r="A77" s="167" t="s">
        <v>1785</v>
      </c>
      <c r="B77" s="199"/>
      <c r="C77" s="167" t="s">
        <v>376</v>
      </c>
      <c r="D77" s="167"/>
      <c r="E77" s="167"/>
      <c r="F77" s="168"/>
      <c r="G77" s="2">
        <v>88213</v>
      </c>
      <c r="H77" s="2">
        <f>SUM(G77-I77)</f>
        <v>46393.36</v>
      </c>
      <c r="I77" s="2">
        <v>41819.64</v>
      </c>
      <c r="J77" s="2"/>
      <c r="K77" s="167"/>
      <c r="L77" s="167"/>
      <c r="M77" s="167"/>
      <c r="N77" s="167"/>
      <c r="O77" s="27"/>
    </row>
    <row r="78" spans="1:15" s="24" customFormat="1" x14ac:dyDescent="0.25">
      <c r="A78" s="167"/>
      <c r="B78" s="55"/>
      <c r="C78" s="167"/>
      <c r="D78" s="167"/>
      <c r="E78" s="167"/>
      <c r="F78" s="168"/>
      <c r="G78" s="2"/>
      <c r="H78" s="2"/>
      <c r="I78" s="2"/>
      <c r="J78" s="2"/>
      <c r="K78" s="167"/>
      <c r="L78" s="167"/>
      <c r="M78" s="167"/>
      <c r="N78" s="167"/>
      <c r="O78" s="27"/>
    </row>
    <row r="79" spans="1:15" s="24" customFormat="1" x14ac:dyDescent="0.25">
      <c r="A79" s="167"/>
      <c r="B79" s="55"/>
      <c r="C79" s="167"/>
      <c r="D79" s="167"/>
      <c r="E79" s="167"/>
      <c r="F79" s="168"/>
      <c r="G79" s="2"/>
      <c r="H79" s="2"/>
      <c r="I79" s="2"/>
      <c r="J79" s="2"/>
      <c r="K79" s="167"/>
      <c r="L79" s="167"/>
      <c r="M79" s="167"/>
      <c r="N79" s="167"/>
      <c r="O79" s="27"/>
    </row>
    <row r="80" spans="1:15" s="27" customFormat="1" ht="81.599999999999994" customHeight="1" x14ac:dyDescent="0.25">
      <c r="A80" s="167" t="s">
        <v>1785</v>
      </c>
      <c r="B80" s="198" t="s">
        <v>2032</v>
      </c>
      <c r="C80" s="167" t="s">
        <v>73</v>
      </c>
      <c r="D80" s="167" t="s">
        <v>341</v>
      </c>
      <c r="E80" s="167"/>
      <c r="F80" s="168" t="s">
        <v>788</v>
      </c>
      <c r="G80" s="2">
        <v>48817.15</v>
      </c>
      <c r="H80" s="2">
        <v>48817.15</v>
      </c>
      <c r="I80" s="2">
        <v>0</v>
      </c>
      <c r="J80" s="2"/>
      <c r="K80" s="167" t="s">
        <v>787</v>
      </c>
      <c r="L80" s="167"/>
      <c r="M80" s="167"/>
      <c r="N80" s="167" t="s">
        <v>1761</v>
      </c>
    </row>
    <row r="81" spans="1:15" s="27" customFormat="1" ht="56.25" x14ac:dyDescent="0.25">
      <c r="A81" s="167" t="s">
        <v>1785</v>
      </c>
      <c r="B81" s="202"/>
      <c r="C81" s="167" t="s">
        <v>342</v>
      </c>
      <c r="D81" s="167" t="s">
        <v>790</v>
      </c>
      <c r="E81" s="167"/>
      <c r="F81" s="168" t="s">
        <v>795</v>
      </c>
      <c r="G81" s="2">
        <v>64496</v>
      </c>
      <c r="H81" s="2">
        <v>53351.08</v>
      </c>
      <c r="I81" s="2">
        <v>11144.92</v>
      </c>
      <c r="J81" s="2"/>
      <c r="K81" s="167" t="s">
        <v>787</v>
      </c>
      <c r="L81" s="167"/>
      <c r="M81" s="167"/>
      <c r="N81" s="167" t="s">
        <v>1762</v>
      </c>
    </row>
    <row r="82" spans="1:15" s="27" customFormat="1" ht="77.25" customHeight="1" x14ac:dyDescent="0.25">
      <c r="A82" s="167" t="s">
        <v>1785</v>
      </c>
      <c r="B82" s="199"/>
      <c r="C82" s="167" t="s">
        <v>789</v>
      </c>
      <c r="D82" s="167" t="s">
        <v>790</v>
      </c>
      <c r="E82" s="167" t="s">
        <v>792</v>
      </c>
      <c r="F82" s="168" t="s">
        <v>794</v>
      </c>
      <c r="G82" s="2">
        <v>6202077.9000000004</v>
      </c>
      <c r="H82" s="2">
        <v>6202077.9000000004</v>
      </c>
      <c r="I82" s="2">
        <v>0</v>
      </c>
      <c r="J82" s="2">
        <v>10946974.939999999</v>
      </c>
      <c r="K82" s="167" t="s">
        <v>793</v>
      </c>
      <c r="L82" s="167"/>
      <c r="M82" s="167"/>
      <c r="N82" s="172" t="s">
        <v>791</v>
      </c>
    </row>
    <row r="83" spans="1:15" s="24" customFormat="1" x14ac:dyDescent="0.25">
      <c r="A83" s="167"/>
      <c r="B83" s="55"/>
      <c r="C83" s="167"/>
      <c r="D83" s="167"/>
      <c r="E83" s="167"/>
      <c r="F83" s="168"/>
      <c r="G83" s="2"/>
      <c r="H83" s="2"/>
      <c r="I83" s="2"/>
      <c r="J83" s="2"/>
      <c r="K83" s="167"/>
      <c r="L83" s="167"/>
      <c r="M83" s="167"/>
      <c r="N83" s="167"/>
      <c r="O83" s="27"/>
    </row>
    <row r="84" spans="1:15" s="24" customFormat="1" ht="71.45" customHeight="1" x14ac:dyDescent="0.25">
      <c r="A84" s="167" t="s">
        <v>1785</v>
      </c>
      <c r="B84" s="198" t="s">
        <v>2033</v>
      </c>
      <c r="C84" s="167" t="s">
        <v>325</v>
      </c>
      <c r="D84" s="167" t="s">
        <v>343</v>
      </c>
      <c r="E84" s="167" t="s">
        <v>1766</v>
      </c>
      <c r="F84" s="168" t="s">
        <v>1767</v>
      </c>
      <c r="G84" s="2">
        <v>195968.95</v>
      </c>
      <c r="H84" s="2">
        <v>195968.95</v>
      </c>
      <c r="I84" s="2">
        <v>0</v>
      </c>
      <c r="J84" s="2"/>
      <c r="K84" s="27" t="s">
        <v>1769</v>
      </c>
      <c r="L84" s="167"/>
      <c r="M84" s="167"/>
      <c r="N84" s="167" t="s">
        <v>1768</v>
      </c>
      <c r="O84" s="27"/>
    </row>
    <row r="85" spans="1:15" s="24" customFormat="1" ht="56.25" x14ac:dyDescent="0.25">
      <c r="A85" s="167" t="s">
        <v>1785</v>
      </c>
      <c r="B85" s="202"/>
      <c r="C85" s="167" t="s">
        <v>344</v>
      </c>
      <c r="D85" s="167" t="s">
        <v>343</v>
      </c>
      <c r="E85" s="167"/>
      <c r="F85" s="170" t="s">
        <v>1770</v>
      </c>
      <c r="G85" s="2">
        <v>16564.8</v>
      </c>
      <c r="H85" s="2">
        <f>SUM(G85-I85)</f>
        <v>552.11999999999898</v>
      </c>
      <c r="I85" s="2">
        <v>16012.68</v>
      </c>
      <c r="J85" s="2"/>
      <c r="K85" s="167"/>
      <c r="L85" s="167"/>
      <c r="M85" s="167"/>
      <c r="N85" s="167" t="s">
        <v>1770</v>
      </c>
      <c r="O85" s="27"/>
    </row>
    <row r="86" spans="1:15" s="24" customFormat="1" ht="56.25" x14ac:dyDescent="0.25">
      <c r="A86" s="167" t="s">
        <v>1785</v>
      </c>
      <c r="B86" s="202"/>
      <c r="C86" s="167" t="s">
        <v>73</v>
      </c>
      <c r="D86" s="167" t="s">
        <v>345</v>
      </c>
      <c r="E86" s="167"/>
      <c r="F86" s="170" t="s">
        <v>1727</v>
      </c>
      <c r="G86" s="2">
        <v>1087674</v>
      </c>
      <c r="H86" s="2">
        <v>1087674</v>
      </c>
      <c r="I86" s="2">
        <v>0</v>
      </c>
      <c r="J86" s="2"/>
      <c r="K86" s="167"/>
      <c r="L86" s="167"/>
      <c r="M86" s="167"/>
      <c r="N86" s="167" t="s">
        <v>1727</v>
      </c>
      <c r="O86" s="27"/>
    </row>
    <row r="87" spans="1:15" s="24" customFormat="1" ht="78.75" x14ac:dyDescent="0.25">
      <c r="A87" s="167" t="s">
        <v>1785</v>
      </c>
      <c r="B87" s="199"/>
      <c r="C87" s="167" t="s">
        <v>298</v>
      </c>
      <c r="D87" s="167" t="s">
        <v>345</v>
      </c>
      <c r="E87" s="167" t="s">
        <v>1763</v>
      </c>
      <c r="F87" s="168" t="s">
        <v>1764</v>
      </c>
      <c r="G87" s="2">
        <v>28760634</v>
      </c>
      <c r="H87" s="2">
        <f>SUM(G87-I87)</f>
        <v>13623749.99</v>
      </c>
      <c r="I87" s="2">
        <v>15136884.01</v>
      </c>
      <c r="J87" s="2"/>
      <c r="K87" s="27" t="s">
        <v>1769</v>
      </c>
      <c r="L87" s="167"/>
      <c r="M87" s="167"/>
      <c r="N87" s="167" t="s">
        <v>1765</v>
      </c>
      <c r="O87" s="27"/>
    </row>
    <row r="88" spans="1:15" s="24" customFormat="1" x14ac:dyDescent="0.25">
      <c r="A88" s="167"/>
      <c r="B88" s="55"/>
      <c r="C88" s="167"/>
      <c r="D88" s="167"/>
      <c r="E88" s="167"/>
      <c r="F88" s="168"/>
      <c r="G88" s="2"/>
      <c r="H88" s="2"/>
      <c r="I88" s="2"/>
      <c r="J88" s="2"/>
      <c r="K88" s="167"/>
      <c r="L88" s="167"/>
      <c r="M88" s="167"/>
      <c r="N88" s="167"/>
      <c r="O88" s="27"/>
    </row>
    <row r="89" spans="1:15" s="24" customFormat="1" ht="93" customHeight="1" x14ac:dyDescent="0.25">
      <c r="A89" s="167" t="s">
        <v>1785</v>
      </c>
      <c r="B89" s="198" t="s">
        <v>2034</v>
      </c>
      <c r="C89" s="167" t="s">
        <v>298</v>
      </c>
      <c r="D89" s="167" t="s">
        <v>346</v>
      </c>
      <c r="E89" s="167" t="s">
        <v>1771</v>
      </c>
      <c r="F89" s="168" t="s">
        <v>1772</v>
      </c>
      <c r="G89" s="2">
        <v>2652321.15</v>
      </c>
      <c r="H89" s="2">
        <v>2652321.15</v>
      </c>
      <c r="I89" s="2">
        <v>0</v>
      </c>
      <c r="J89" s="2"/>
      <c r="K89" s="167" t="s">
        <v>1774</v>
      </c>
      <c r="L89" s="167"/>
      <c r="M89" s="167"/>
      <c r="N89" s="167" t="s">
        <v>1773</v>
      </c>
      <c r="O89" s="27"/>
    </row>
    <row r="90" spans="1:15" s="24" customFormat="1" ht="56.25" x14ac:dyDescent="0.25">
      <c r="A90" s="167" t="s">
        <v>1785</v>
      </c>
      <c r="B90" s="202"/>
      <c r="C90" s="167" t="s">
        <v>325</v>
      </c>
      <c r="D90" s="167" t="s">
        <v>347</v>
      </c>
      <c r="E90" s="167"/>
      <c r="F90" s="168"/>
      <c r="G90" s="2">
        <v>235043.55</v>
      </c>
      <c r="H90" s="2">
        <v>235043.55</v>
      </c>
      <c r="I90" s="2">
        <v>0</v>
      </c>
      <c r="J90" s="2"/>
      <c r="K90" s="167" t="s">
        <v>1776</v>
      </c>
      <c r="L90" s="167"/>
      <c r="M90" s="167"/>
      <c r="N90" s="167" t="s">
        <v>1775</v>
      </c>
      <c r="O90" s="27"/>
    </row>
    <row r="91" spans="1:15" s="24" customFormat="1" ht="56.25" x14ac:dyDescent="0.25">
      <c r="A91" s="167" t="s">
        <v>1785</v>
      </c>
      <c r="B91" s="199"/>
      <c r="C91" s="167" t="s">
        <v>307</v>
      </c>
      <c r="D91" s="167" t="s">
        <v>346</v>
      </c>
      <c r="E91" s="167"/>
      <c r="F91" s="168"/>
      <c r="G91" s="2">
        <v>1044656.37</v>
      </c>
      <c r="H91" s="2">
        <f>SUM(G91-I91)</f>
        <v>591972.12</v>
      </c>
      <c r="I91" s="2">
        <v>452684.25</v>
      </c>
      <c r="J91" s="2"/>
      <c r="K91" s="167"/>
      <c r="L91" s="167"/>
      <c r="M91" s="167"/>
      <c r="N91" s="167"/>
      <c r="O91" s="27"/>
    </row>
    <row r="92" spans="1:15" s="24" customFormat="1" x14ac:dyDescent="0.25">
      <c r="A92" s="167"/>
      <c r="B92" s="55"/>
      <c r="C92" s="167"/>
      <c r="D92" s="167"/>
      <c r="E92" s="167"/>
      <c r="F92" s="168"/>
      <c r="G92" s="2"/>
      <c r="H92" s="2"/>
      <c r="I92" s="2"/>
      <c r="J92" s="2"/>
      <c r="K92" s="167"/>
      <c r="L92" s="167"/>
      <c r="M92" s="167"/>
      <c r="N92" s="167"/>
      <c r="O92" s="27"/>
    </row>
    <row r="93" spans="1:15" s="24" customFormat="1" ht="94.5" x14ac:dyDescent="0.25">
      <c r="A93" s="189" t="s">
        <v>1785</v>
      </c>
      <c r="B93" s="55" t="s">
        <v>55</v>
      </c>
      <c r="C93" s="167" t="s">
        <v>348</v>
      </c>
      <c r="D93" s="167" t="s">
        <v>349</v>
      </c>
      <c r="E93" s="167" t="s">
        <v>1777</v>
      </c>
      <c r="F93" s="168" t="s">
        <v>1778</v>
      </c>
      <c r="G93" s="2">
        <v>688101.27</v>
      </c>
      <c r="H93" s="2">
        <v>688101.27</v>
      </c>
      <c r="I93" s="2">
        <v>0</v>
      </c>
      <c r="J93" s="2"/>
      <c r="K93" s="167" t="s">
        <v>1780</v>
      </c>
      <c r="L93" s="167"/>
      <c r="M93" s="167"/>
      <c r="N93" s="167" t="s">
        <v>1779</v>
      </c>
      <c r="O93" s="27"/>
    </row>
    <row r="94" spans="1:15" s="24" customFormat="1" x14ac:dyDescent="0.25">
      <c r="A94" s="167"/>
      <c r="B94" s="55"/>
      <c r="C94" s="167"/>
      <c r="D94" s="167"/>
      <c r="E94" s="167"/>
      <c r="F94" s="168"/>
      <c r="G94" s="2"/>
      <c r="H94" s="2"/>
      <c r="I94" s="2"/>
      <c r="J94" s="2"/>
      <c r="K94" s="167"/>
      <c r="L94" s="167"/>
      <c r="M94" s="167"/>
      <c r="N94" s="167"/>
      <c r="O94" s="27"/>
    </row>
    <row r="95" spans="1:15" s="24" customFormat="1" ht="71.45" customHeight="1" x14ac:dyDescent="0.25">
      <c r="A95" s="189" t="s">
        <v>1785</v>
      </c>
      <c r="B95" s="198" t="s">
        <v>56</v>
      </c>
      <c r="C95" s="167" t="s">
        <v>298</v>
      </c>
      <c r="D95" s="167" t="s">
        <v>350</v>
      </c>
      <c r="E95" s="167" t="s">
        <v>351</v>
      </c>
      <c r="F95" s="168" t="s">
        <v>1781</v>
      </c>
      <c r="G95" s="2">
        <v>161851.9</v>
      </c>
      <c r="H95" s="2">
        <v>161851.9</v>
      </c>
      <c r="I95" s="2">
        <v>0</v>
      </c>
      <c r="J95" s="2"/>
      <c r="K95" s="27" t="s">
        <v>1783</v>
      </c>
      <c r="L95" s="167"/>
      <c r="M95" s="167"/>
      <c r="N95" s="167" t="s">
        <v>1782</v>
      </c>
      <c r="O95" s="27"/>
    </row>
    <row r="96" spans="1:15" s="24" customFormat="1" ht="56.25" x14ac:dyDescent="0.25">
      <c r="A96" s="189" t="s">
        <v>1785</v>
      </c>
      <c r="B96" s="202"/>
      <c r="C96" s="167" t="s">
        <v>352</v>
      </c>
      <c r="D96" s="167" t="s">
        <v>350</v>
      </c>
      <c r="E96" s="167"/>
      <c r="F96" s="170" t="s">
        <v>1762</v>
      </c>
      <c r="G96" s="2">
        <v>2760.8</v>
      </c>
      <c r="H96" s="2">
        <v>2760.8</v>
      </c>
      <c r="I96" s="2">
        <v>0</v>
      </c>
      <c r="J96" s="2"/>
      <c r="K96" s="167" t="s">
        <v>1785</v>
      </c>
      <c r="L96" s="167"/>
      <c r="M96" s="167"/>
      <c r="N96" s="167" t="s">
        <v>1762</v>
      </c>
      <c r="O96" s="27"/>
    </row>
    <row r="97" spans="1:15" s="24" customFormat="1" ht="78.75" x14ac:dyDescent="0.25">
      <c r="A97" s="189" t="s">
        <v>1785</v>
      </c>
      <c r="B97" s="199"/>
      <c r="C97" s="167" t="s">
        <v>353</v>
      </c>
      <c r="D97" s="167" t="s">
        <v>350</v>
      </c>
      <c r="E97" s="167"/>
      <c r="F97" s="170" t="s">
        <v>1762</v>
      </c>
      <c r="G97" s="2">
        <v>4526381.76</v>
      </c>
      <c r="H97" s="2">
        <f>SUM(G97-I97)</f>
        <v>1156741.7599999998</v>
      </c>
      <c r="I97" s="2">
        <v>3369640</v>
      </c>
      <c r="J97" s="2"/>
      <c r="K97" s="167" t="s">
        <v>1784</v>
      </c>
      <c r="L97" s="167"/>
      <c r="M97" s="167"/>
      <c r="N97" s="167" t="s">
        <v>1762</v>
      </c>
      <c r="O97" s="27"/>
    </row>
    <row r="98" spans="1:15" s="24" customFormat="1" x14ac:dyDescent="0.25">
      <c r="A98" s="167"/>
      <c r="B98" s="55"/>
      <c r="C98" s="167"/>
      <c r="D98" s="167"/>
      <c r="E98" s="167"/>
      <c r="F98" s="168"/>
      <c r="G98" s="2"/>
      <c r="H98" s="2"/>
      <c r="I98" s="2"/>
      <c r="J98" s="2"/>
      <c r="K98" s="167"/>
      <c r="L98" s="167"/>
      <c r="M98" s="167"/>
      <c r="N98" s="167"/>
      <c r="O98" s="27"/>
    </row>
    <row r="99" spans="1:15" s="24" customFormat="1" ht="71.45" customHeight="1" x14ac:dyDescent="0.25">
      <c r="A99" s="189" t="s">
        <v>1785</v>
      </c>
      <c r="B99" s="198" t="s">
        <v>57</v>
      </c>
      <c r="C99" s="167" t="s">
        <v>298</v>
      </c>
      <c r="D99" s="167" t="s">
        <v>354</v>
      </c>
      <c r="E99" s="167" t="s">
        <v>355</v>
      </c>
      <c r="F99" s="168" t="s">
        <v>1786</v>
      </c>
      <c r="G99" s="2">
        <v>7749445.25</v>
      </c>
      <c r="H99" s="2">
        <v>7749445.25</v>
      </c>
      <c r="I99" s="2">
        <v>0</v>
      </c>
      <c r="J99" s="2"/>
      <c r="K99" s="167"/>
      <c r="L99" s="167"/>
      <c r="M99" s="167"/>
      <c r="N99" s="167" t="s">
        <v>1787</v>
      </c>
      <c r="O99" s="27"/>
    </row>
    <row r="100" spans="1:15" s="24" customFormat="1" ht="56.25" x14ac:dyDescent="0.25">
      <c r="A100" s="189" t="s">
        <v>1785</v>
      </c>
      <c r="B100" s="199"/>
      <c r="C100" s="167" t="s">
        <v>356</v>
      </c>
      <c r="D100" s="167" t="s">
        <v>354</v>
      </c>
      <c r="E100" s="167"/>
      <c r="F100" s="170" t="s">
        <v>2035</v>
      </c>
      <c r="G100" s="2">
        <v>57849.2</v>
      </c>
      <c r="H100" s="2">
        <f>SUM(G100-I100)</f>
        <v>39296.009999999995</v>
      </c>
      <c r="I100" s="2">
        <v>18553.189999999999</v>
      </c>
      <c r="J100" s="2"/>
      <c r="K100" s="167"/>
      <c r="L100" s="167"/>
      <c r="M100" s="167"/>
      <c r="N100" s="167" t="s">
        <v>1762</v>
      </c>
      <c r="O100" s="27"/>
    </row>
    <row r="101" spans="1:15" s="24" customFormat="1" x14ac:dyDescent="0.25">
      <c r="A101" s="167"/>
      <c r="B101" s="55"/>
      <c r="C101" s="167"/>
      <c r="D101" s="167"/>
      <c r="E101" s="167"/>
      <c r="F101" s="168"/>
      <c r="G101" s="2"/>
      <c r="H101" s="2"/>
      <c r="I101" s="2"/>
      <c r="J101" s="2"/>
      <c r="K101" s="167"/>
      <c r="L101" s="167"/>
      <c r="M101" s="167"/>
      <c r="N101" s="167"/>
      <c r="O101" s="27"/>
    </row>
    <row r="102" spans="1:15" s="24" customFormat="1" ht="112.5" x14ac:dyDescent="0.25">
      <c r="A102" s="189" t="s">
        <v>1785</v>
      </c>
      <c r="B102" s="198" t="s">
        <v>58</v>
      </c>
      <c r="C102" s="167" t="s">
        <v>325</v>
      </c>
      <c r="D102" s="167" t="s">
        <v>357</v>
      </c>
      <c r="E102" s="167"/>
      <c r="F102" s="168" t="s">
        <v>2036</v>
      </c>
      <c r="G102" s="2">
        <v>278678.40000000002</v>
      </c>
      <c r="H102" s="2">
        <f>SUM(G102-I102)</f>
        <v>230251.39</v>
      </c>
      <c r="I102" s="2">
        <v>48427.01</v>
      </c>
      <c r="J102" s="2"/>
      <c r="K102" s="167" t="s">
        <v>358</v>
      </c>
      <c r="L102" s="167"/>
      <c r="M102" s="167"/>
      <c r="N102" s="167" t="s">
        <v>1792</v>
      </c>
      <c r="O102" s="27"/>
    </row>
    <row r="103" spans="1:15" s="27" customFormat="1" ht="78.75" x14ac:dyDescent="0.25">
      <c r="A103" s="189" t="s">
        <v>1785</v>
      </c>
      <c r="B103" s="202"/>
      <c r="C103" s="167" t="s">
        <v>359</v>
      </c>
      <c r="D103" s="167" t="s">
        <v>360</v>
      </c>
      <c r="E103" s="167" t="s">
        <v>361</v>
      </c>
      <c r="F103" s="168" t="s">
        <v>993</v>
      </c>
      <c r="G103" s="2">
        <v>1010439.26</v>
      </c>
      <c r="H103" s="2">
        <f>SUM(G103-I103)</f>
        <v>706235.99</v>
      </c>
      <c r="I103" s="2">
        <v>304203.27</v>
      </c>
      <c r="J103" s="2"/>
      <c r="K103" s="172" t="s">
        <v>995</v>
      </c>
      <c r="L103" s="167"/>
      <c r="M103" s="167"/>
      <c r="N103" s="172" t="s">
        <v>994</v>
      </c>
    </row>
    <row r="104" spans="1:15" s="27" customFormat="1" ht="56.25" x14ac:dyDescent="0.25">
      <c r="A104" s="189" t="s">
        <v>1785</v>
      </c>
      <c r="B104" s="202"/>
      <c r="C104" s="167" t="s">
        <v>362</v>
      </c>
      <c r="D104" s="167" t="s">
        <v>363</v>
      </c>
      <c r="E104" s="167"/>
      <c r="F104" s="168"/>
      <c r="G104" s="2">
        <v>51274.9</v>
      </c>
      <c r="H104" s="2">
        <v>51274.9</v>
      </c>
      <c r="I104" s="2">
        <v>0</v>
      </c>
      <c r="J104" s="2"/>
      <c r="K104" s="167" t="s">
        <v>358</v>
      </c>
      <c r="L104" s="167"/>
      <c r="M104" s="167"/>
      <c r="N104" s="167" t="s">
        <v>1793</v>
      </c>
    </row>
    <row r="105" spans="1:15" s="27" customFormat="1" ht="78.75" x14ac:dyDescent="0.25">
      <c r="A105" s="189" t="s">
        <v>1785</v>
      </c>
      <c r="B105" s="202"/>
      <c r="C105" s="167" t="s">
        <v>364</v>
      </c>
      <c r="D105" s="167" t="s">
        <v>360</v>
      </c>
      <c r="E105" s="167" t="s">
        <v>365</v>
      </c>
      <c r="F105" s="168" t="s">
        <v>990</v>
      </c>
      <c r="G105" s="2">
        <v>6736187.25</v>
      </c>
      <c r="H105" s="2">
        <v>6736187.25</v>
      </c>
      <c r="I105" s="2">
        <v>0</v>
      </c>
      <c r="J105" s="2"/>
      <c r="K105" s="172" t="s">
        <v>992</v>
      </c>
      <c r="L105" s="167"/>
      <c r="M105" s="167"/>
      <c r="N105" s="172" t="s">
        <v>991</v>
      </c>
    </row>
    <row r="106" spans="1:15" s="27" customFormat="1" ht="112.5" x14ac:dyDescent="0.25">
      <c r="A106" s="189" t="s">
        <v>1785</v>
      </c>
      <c r="B106" s="202"/>
      <c r="C106" s="167" t="s">
        <v>366</v>
      </c>
      <c r="D106" s="167" t="s">
        <v>357</v>
      </c>
      <c r="E106" s="167"/>
      <c r="F106" s="168"/>
      <c r="G106" s="2">
        <v>571917.69999999995</v>
      </c>
      <c r="H106" s="2">
        <f>SUM(G106-I106)</f>
        <v>381583.13999999996</v>
      </c>
      <c r="I106" s="2">
        <v>190334.56</v>
      </c>
      <c r="J106" s="2"/>
      <c r="K106" s="167" t="s">
        <v>358</v>
      </c>
      <c r="L106" s="167"/>
      <c r="M106" s="167"/>
      <c r="N106" s="167" t="s">
        <v>1792</v>
      </c>
    </row>
    <row r="107" spans="1:15" s="27" customFormat="1" ht="56.25" x14ac:dyDescent="0.25">
      <c r="A107" s="189" t="s">
        <v>1785</v>
      </c>
      <c r="B107" s="202"/>
      <c r="C107" s="167" t="s">
        <v>367</v>
      </c>
      <c r="D107" s="167" t="s">
        <v>360</v>
      </c>
      <c r="F107" s="168"/>
      <c r="G107" s="2">
        <v>1119021.55</v>
      </c>
      <c r="H107" s="2">
        <v>1119021.55</v>
      </c>
      <c r="I107" s="2">
        <v>0</v>
      </c>
      <c r="J107" s="2"/>
      <c r="K107" s="167" t="s">
        <v>358</v>
      </c>
      <c r="L107" s="167"/>
      <c r="M107" s="167"/>
      <c r="N107" s="167"/>
    </row>
    <row r="108" spans="1:15" s="27" customFormat="1" ht="22.5" x14ac:dyDescent="0.25">
      <c r="A108" s="189" t="s">
        <v>1785</v>
      </c>
      <c r="B108" s="202"/>
      <c r="C108" s="167" t="s">
        <v>368</v>
      </c>
      <c r="D108" s="167"/>
      <c r="E108" s="167"/>
      <c r="F108" s="168"/>
      <c r="G108" s="2">
        <v>3540.9</v>
      </c>
      <c r="H108" s="2">
        <v>3540.9</v>
      </c>
      <c r="I108" s="2">
        <v>0</v>
      </c>
      <c r="J108" s="2"/>
      <c r="K108" s="167"/>
      <c r="L108" s="167"/>
      <c r="M108" s="167"/>
      <c r="N108" s="167"/>
    </row>
    <row r="109" spans="1:15" s="27" customFormat="1" ht="22.5" x14ac:dyDescent="0.25">
      <c r="A109" s="189" t="s">
        <v>1785</v>
      </c>
      <c r="B109" s="202"/>
      <c r="C109" s="167" t="s">
        <v>369</v>
      </c>
      <c r="D109" s="167"/>
      <c r="E109" s="167"/>
      <c r="F109" s="168"/>
      <c r="G109" s="2">
        <v>1528.3</v>
      </c>
      <c r="H109" s="2">
        <v>1528.3</v>
      </c>
      <c r="I109" s="2">
        <v>0</v>
      </c>
      <c r="J109" s="2"/>
      <c r="K109" s="167"/>
      <c r="L109" s="167"/>
      <c r="M109" s="167"/>
      <c r="N109" s="167"/>
    </row>
    <row r="110" spans="1:15" s="27" customFormat="1" ht="22.5" x14ac:dyDescent="0.25">
      <c r="A110" s="189" t="s">
        <v>1785</v>
      </c>
      <c r="B110" s="199"/>
      <c r="C110" s="167" t="s">
        <v>369</v>
      </c>
      <c r="D110" s="167"/>
      <c r="E110" s="167"/>
      <c r="F110" s="168"/>
      <c r="G110" s="2">
        <v>3416.2</v>
      </c>
      <c r="H110" s="2">
        <v>3416.2</v>
      </c>
      <c r="I110" s="2">
        <v>0</v>
      </c>
      <c r="J110" s="2"/>
      <c r="K110" s="167"/>
      <c r="L110" s="167"/>
      <c r="M110" s="167"/>
      <c r="N110" s="167"/>
    </row>
    <row r="111" spans="1:15" s="27" customFormat="1" x14ac:dyDescent="0.25">
      <c r="A111" s="167"/>
      <c r="B111" s="55"/>
      <c r="C111" s="167"/>
      <c r="D111" s="167"/>
      <c r="E111" s="167"/>
      <c r="F111" s="168"/>
      <c r="G111" s="2"/>
      <c r="H111" s="2"/>
      <c r="I111" s="2"/>
      <c r="J111" s="2"/>
      <c r="K111" s="167"/>
      <c r="L111" s="167"/>
      <c r="M111" s="167"/>
      <c r="N111" s="167"/>
    </row>
    <row r="112" spans="1:15" s="27" customFormat="1" ht="64.900000000000006" customHeight="1" x14ac:dyDescent="0.25">
      <c r="A112" s="189" t="s">
        <v>1785</v>
      </c>
      <c r="B112" s="198" t="s">
        <v>639</v>
      </c>
      <c r="C112" s="167" t="s">
        <v>372</v>
      </c>
      <c r="D112" s="167" t="s">
        <v>373</v>
      </c>
      <c r="E112" s="167" t="s">
        <v>374</v>
      </c>
      <c r="F112" s="168" t="s">
        <v>899</v>
      </c>
      <c r="G112" s="2">
        <v>1120546</v>
      </c>
      <c r="H112" s="2">
        <v>1120546</v>
      </c>
      <c r="I112" s="2">
        <v>0</v>
      </c>
      <c r="J112" s="2"/>
      <c r="K112" s="172" t="s">
        <v>900</v>
      </c>
      <c r="L112" s="167"/>
      <c r="M112" s="167"/>
      <c r="N112" s="172" t="s">
        <v>901</v>
      </c>
    </row>
    <row r="113" spans="1:15" s="27" customFormat="1" ht="78.75" x14ac:dyDescent="0.25">
      <c r="A113" s="189" t="s">
        <v>1785</v>
      </c>
      <c r="B113" s="202"/>
      <c r="C113" s="167" t="s">
        <v>298</v>
      </c>
      <c r="D113" s="167" t="s">
        <v>898</v>
      </c>
      <c r="E113" s="167" t="s">
        <v>370</v>
      </c>
      <c r="F113" s="168" t="s">
        <v>902</v>
      </c>
      <c r="G113" s="2">
        <v>8711563.75</v>
      </c>
      <c r="H113" s="2">
        <v>8711563.75</v>
      </c>
      <c r="I113" s="2">
        <v>0</v>
      </c>
      <c r="J113" s="2"/>
      <c r="K113" s="172" t="s">
        <v>904</v>
      </c>
      <c r="L113" s="167"/>
      <c r="M113" s="167"/>
      <c r="N113" s="172" t="s">
        <v>903</v>
      </c>
    </row>
    <row r="114" spans="1:15" s="27" customFormat="1" ht="54.6" customHeight="1" x14ac:dyDescent="0.25">
      <c r="A114" s="189" t="s">
        <v>1785</v>
      </c>
      <c r="B114" s="199"/>
      <c r="C114" s="167" t="s">
        <v>325</v>
      </c>
      <c r="D114" s="167" t="s">
        <v>905</v>
      </c>
      <c r="E114" s="167" t="s">
        <v>371</v>
      </c>
      <c r="F114" s="168" t="s">
        <v>906</v>
      </c>
      <c r="G114" s="2">
        <v>4580589.4800000004</v>
      </c>
      <c r="H114" s="2">
        <v>4346766.2300000004</v>
      </c>
      <c r="I114" s="2">
        <v>233823.25</v>
      </c>
      <c r="J114" s="2"/>
      <c r="K114" s="172" t="s">
        <v>907</v>
      </c>
      <c r="L114" s="167"/>
      <c r="M114" s="167"/>
      <c r="N114" s="172" t="s">
        <v>908</v>
      </c>
    </row>
    <row r="115" spans="1:15" s="24" customFormat="1" x14ac:dyDescent="0.25">
      <c r="A115" s="167"/>
      <c r="B115" s="55"/>
      <c r="C115" s="167"/>
      <c r="D115" s="167"/>
      <c r="E115" s="167"/>
      <c r="F115" s="168"/>
      <c r="G115" s="2"/>
      <c r="H115" s="2"/>
      <c r="I115" s="2"/>
      <c r="J115" s="2"/>
      <c r="K115" s="167"/>
      <c r="L115" s="167"/>
      <c r="M115" s="167"/>
      <c r="N115" s="167"/>
      <c r="O115" s="27"/>
    </row>
    <row r="116" spans="1:15" s="27" customFormat="1" ht="193.9" customHeight="1" x14ac:dyDescent="0.25">
      <c r="A116" s="189" t="s">
        <v>1785</v>
      </c>
      <c r="B116" s="198" t="s">
        <v>1412</v>
      </c>
      <c r="C116" s="167" t="s">
        <v>66</v>
      </c>
      <c r="D116" s="167" t="s">
        <v>79</v>
      </c>
      <c r="E116" s="167" t="s">
        <v>63</v>
      </c>
      <c r="F116" s="168" t="s">
        <v>64</v>
      </c>
      <c r="G116" s="2">
        <v>35373029.850000001</v>
      </c>
      <c r="H116" s="2">
        <v>35373029.850000001</v>
      </c>
      <c r="I116" s="2">
        <v>0</v>
      </c>
      <c r="J116" s="2" t="s">
        <v>65</v>
      </c>
      <c r="K116" s="172" t="s">
        <v>72</v>
      </c>
      <c r="L116" s="167"/>
      <c r="M116" s="167" t="s">
        <v>85</v>
      </c>
      <c r="N116" s="172" t="s">
        <v>71</v>
      </c>
    </row>
    <row r="117" spans="1:15" s="27" customFormat="1" ht="143.44999999999999" customHeight="1" x14ac:dyDescent="0.25">
      <c r="A117" s="189" t="s">
        <v>1785</v>
      </c>
      <c r="B117" s="202"/>
      <c r="C117" s="167" t="s">
        <v>73</v>
      </c>
      <c r="D117" s="167" t="s">
        <v>79</v>
      </c>
      <c r="E117" s="167" t="s">
        <v>74</v>
      </c>
      <c r="F117" s="168" t="s">
        <v>75</v>
      </c>
      <c r="G117" s="2">
        <v>872357.7</v>
      </c>
      <c r="H117" s="2">
        <v>872357.7</v>
      </c>
      <c r="I117" s="2">
        <v>0</v>
      </c>
      <c r="J117" s="2">
        <v>4987540.03</v>
      </c>
      <c r="K117" s="172" t="s">
        <v>72</v>
      </c>
      <c r="L117" s="167"/>
      <c r="M117" s="167" t="s">
        <v>85</v>
      </c>
      <c r="N117" s="167" t="s">
        <v>77</v>
      </c>
    </row>
    <row r="118" spans="1:15" s="27" customFormat="1" ht="40.15" customHeight="1" x14ac:dyDescent="0.25">
      <c r="A118" s="189" t="s">
        <v>1785</v>
      </c>
      <c r="B118" s="202"/>
      <c r="C118" s="167" t="s">
        <v>78</v>
      </c>
      <c r="D118" s="167" t="s">
        <v>79</v>
      </c>
      <c r="E118" s="167" t="s">
        <v>2037</v>
      </c>
      <c r="F118" s="168" t="s">
        <v>87</v>
      </c>
      <c r="G118" s="2">
        <v>77767.850000000006</v>
      </c>
      <c r="H118" s="2">
        <v>77767.850000000006</v>
      </c>
      <c r="I118" s="2">
        <v>0</v>
      </c>
      <c r="J118" s="2"/>
      <c r="K118" s="172" t="s">
        <v>80</v>
      </c>
      <c r="L118" s="167"/>
      <c r="M118" s="167" t="s">
        <v>85</v>
      </c>
      <c r="N118" s="167" t="s">
        <v>1762</v>
      </c>
    </row>
    <row r="119" spans="1:15" s="27" customFormat="1" ht="42.6" customHeight="1" x14ac:dyDescent="0.25">
      <c r="A119" s="189" t="s">
        <v>1785</v>
      </c>
      <c r="B119" s="202"/>
      <c r="C119" s="167" t="s">
        <v>81</v>
      </c>
      <c r="D119" s="167" t="s">
        <v>79</v>
      </c>
      <c r="E119" s="170" t="s">
        <v>2037</v>
      </c>
      <c r="F119" s="168" t="s">
        <v>86</v>
      </c>
      <c r="G119" s="2">
        <v>33379</v>
      </c>
      <c r="H119" s="2">
        <v>33379</v>
      </c>
      <c r="I119" s="2">
        <v>0</v>
      </c>
      <c r="J119" s="2"/>
      <c r="K119" s="172" t="s">
        <v>80</v>
      </c>
      <c r="L119" s="167"/>
      <c r="M119" s="167" t="s">
        <v>85</v>
      </c>
      <c r="N119" s="167" t="s">
        <v>1762</v>
      </c>
    </row>
    <row r="120" spans="1:15" s="53" customFormat="1" ht="14.25" x14ac:dyDescent="0.25">
      <c r="A120" s="177"/>
      <c r="B120" s="173"/>
      <c r="C120" s="178"/>
      <c r="D120" s="178"/>
      <c r="E120" s="178"/>
      <c r="F120" s="179"/>
      <c r="G120" s="2"/>
      <c r="H120" s="2"/>
      <c r="I120" s="2"/>
      <c r="J120" s="2"/>
      <c r="K120" s="167"/>
      <c r="L120" s="167"/>
      <c r="M120" s="167"/>
      <c r="N120" s="167"/>
      <c r="O120" s="27"/>
    </row>
    <row r="121" spans="1:15" s="27" customFormat="1" ht="105.6" customHeight="1" x14ac:dyDescent="0.25">
      <c r="A121" s="189" t="s">
        <v>1785</v>
      </c>
      <c r="B121" s="55" t="s">
        <v>2038</v>
      </c>
      <c r="C121" s="167" t="s">
        <v>150</v>
      </c>
      <c r="D121" s="167" t="s">
        <v>151</v>
      </c>
      <c r="E121" s="167" t="s">
        <v>152</v>
      </c>
      <c r="F121" s="168" t="s">
        <v>153</v>
      </c>
      <c r="G121" s="2">
        <v>17716198</v>
      </c>
      <c r="H121" s="2">
        <v>5905399.2000000002</v>
      </c>
      <c r="I121" s="2">
        <f>SUM(G121-H121)</f>
        <v>11810798.800000001</v>
      </c>
      <c r="J121" s="2"/>
      <c r="K121" s="167" t="s">
        <v>154</v>
      </c>
      <c r="L121" s="167"/>
      <c r="M121" s="167"/>
      <c r="N121" s="167" t="s">
        <v>155</v>
      </c>
    </row>
    <row r="122" spans="1:15" s="27" customFormat="1" ht="18" customHeight="1" x14ac:dyDescent="0.25">
      <c r="A122" s="167"/>
      <c r="B122" s="55"/>
      <c r="C122" s="167"/>
      <c r="D122" s="167"/>
      <c r="E122" s="167"/>
      <c r="F122" s="168"/>
      <c r="G122" s="2"/>
      <c r="H122" s="2"/>
      <c r="I122" s="2"/>
      <c r="J122" s="2"/>
      <c r="K122" s="167"/>
      <c r="L122" s="167"/>
      <c r="M122" s="167"/>
      <c r="N122" s="167"/>
    </row>
    <row r="123" spans="1:15" s="27" customFormat="1" ht="63.6" customHeight="1" x14ac:dyDescent="0.25">
      <c r="A123" s="189" t="s">
        <v>1785</v>
      </c>
      <c r="B123" s="198" t="s">
        <v>2039</v>
      </c>
      <c r="C123" s="167" t="s">
        <v>867</v>
      </c>
      <c r="D123" s="167" t="s">
        <v>377</v>
      </c>
      <c r="E123" s="167" t="s">
        <v>871</v>
      </c>
      <c r="F123" s="171" t="s">
        <v>875</v>
      </c>
      <c r="G123" s="2">
        <v>2639079.75</v>
      </c>
      <c r="H123" s="2">
        <v>2639079.75</v>
      </c>
      <c r="I123" s="2">
        <v>0</v>
      </c>
      <c r="J123" s="2">
        <v>2949886.82</v>
      </c>
      <c r="K123" s="172" t="s">
        <v>873</v>
      </c>
      <c r="L123" s="167"/>
      <c r="M123" s="167"/>
      <c r="N123" s="172" t="s">
        <v>869</v>
      </c>
    </row>
    <row r="124" spans="1:15" s="27" customFormat="1" ht="61.9" customHeight="1" x14ac:dyDescent="0.25">
      <c r="A124" s="189" t="s">
        <v>1785</v>
      </c>
      <c r="B124" s="199"/>
      <c r="C124" s="167" t="s">
        <v>868</v>
      </c>
      <c r="D124" s="167" t="s">
        <v>377</v>
      </c>
      <c r="E124" s="167" t="s">
        <v>872</v>
      </c>
      <c r="F124" s="168" t="s">
        <v>876</v>
      </c>
      <c r="G124" s="2">
        <v>2757173.55</v>
      </c>
      <c r="H124" s="2">
        <v>2757173.55</v>
      </c>
      <c r="I124" s="2">
        <v>0</v>
      </c>
      <c r="J124" s="2">
        <v>3583431.37</v>
      </c>
      <c r="K124" s="172" t="s">
        <v>874</v>
      </c>
      <c r="L124" s="167"/>
      <c r="M124" s="167"/>
      <c r="N124" s="172" t="s">
        <v>870</v>
      </c>
    </row>
    <row r="125" spans="1:15" s="24" customFormat="1" ht="13.9" customHeight="1" x14ac:dyDescent="0.25">
      <c r="A125" s="167"/>
      <c r="B125" s="55"/>
      <c r="C125" s="167"/>
      <c r="D125" s="167"/>
      <c r="E125" s="167"/>
      <c r="F125" s="168"/>
      <c r="G125" s="2"/>
      <c r="H125" s="2"/>
      <c r="I125" s="2"/>
      <c r="J125" s="2"/>
      <c r="K125" s="167"/>
      <c r="L125" s="167"/>
      <c r="M125" s="167"/>
      <c r="N125" s="167"/>
      <c r="O125" s="27"/>
    </row>
    <row r="126" spans="1:15" s="27" customFormat="1" ht="68.45" customHeight="1" x14ac:dyDescent="0.25">
      <c r="A126" s="189" t="s">
        <v>1785</v>
      </c>
      <c r="B126" s="55" t="s">
        <v>2040</v>
      </c>
      <c r="C126" s="167" t="s">
        <v>231</v>
      </c>
      <c r="D126" s="167" t="s">
        <v>232</v>
      </c>
      <c r="E126" s="167" t="s">
        <v>233</v>
      </c>
      <c r="F126" s="171" t="s">
        <v>234</v>
      </c>
      <c r="G126" s="2">
        <v>6572029.2999999998</v>
      </c>
      <c r="H126" s="2">
        <v>6572029.2999999998</v>
      </c>
      <c r="I126" s="2">
        <v>0</v>
      </c>
      <c r="J126" s="2"/>
      <c r="K126" s="172" t="s">
        <v>236</v>
      </c>
      <c r="L126" s="167"/>
      <c r="M126" s="167"/>
      <c r="N126" s="172" t="s">
        <v>235</v>
      </c>
    </row>
    <row r="127" spans="1:15" s="27" customFormat="1" ht="16.899999999999999" customHeight="1" x14ac:dyDescent="0.25">
      <c r="A127" s="167"/>
      <c r="B127" s="55"/>
      <c r="C127" s="167"/>
      <c r="D127" s="167"/>
      <c r="E127" s="167"/>
      <c r="F127" s="171"/>
      <c r="G127" s="2"/>
      <c r="H127" s="2"/>
      <c r="I127" s="2"/>
      <c r="J127" s="2"/>
      <c r="K127" s="172"/>
      <c r="L127" s="167"/>
      <c r="M127" s="167"/>
      <c r="N127" s="172"/>
    </row>
    <row r="128" spans="1:15" s="27" customFormat="1" ht="72" customHeight="1" x14ac:dyDescent="0.25">
      <c r="A128" s="189" t="s">
        <v>1785</v>
      </c>
      <c r="B128" s="198" t="s">
        <v>2041</v>
      </c>
      <c r="C128" s="167" t="s">
        <v>325</v>
      </c>
      <c r="D128" s="167" t="s">
        <v>380</v>
      </c>
      <c r="E128" s="167" t="s">
        <v>1432</v>
      </c>
      <c r="F128" s="168" t="s">
        <v>1800</v>
      </c>
      <c r="G128" s="2">
        <v>5504075.2999999998</v>
      </c>
      <c r="H128" s="2">
        <v>5504075.2999999998</v>
      </c>
      <c r="I128" s="2">
        <v>0</v>
      </c>
      <c r="J128" s="2"/>
      <c r="K128" s="167" t="s">
        <v>1796</v>
      </c>
      <c r="L128" s="167"/>
      <c r="M128" s="167"/>
      <c r="N128" s="167" t="s">
        <v>1795</v>
      </c>
    </row>
    <row r="129" spans="1:15" s="27" customFormat="1" ht="56.25" customHeight="1" x14ac:dyDescent="0.25">
      <c r="A129" s="189" t="s">
        <v>1785</v>
      </c>
      <c r="B129" s="199"/>
      <c r="C129" s="167" t="s">
        <v>1433</v>
      </c>
      <c r="D129" s="167" t="s">
        <v>380</v>
      </c>
      <c r="E129" s="167"/>
      <c r="F129" s="168"/>
      <c r="G129" s="2">
        <v>1087667</v>
      </c>
      <c r="H129" s="2">
        <f>SUM(G129,I129)</f>
        <v>2114908.1</v>
      </c>
      <c r="I129" s="2">
        <v>1027241.1</v>
      </c>
      <c r="J129" s="2"/>
      <c r="K129" s="167"/>
      <c r="L129" s="167"/>
      <c r="M129" s="167"/>
      <c r="N129" s="167"/>
    </row>
    <row r="130" spans="1:15" s="24" customFormat="1" x14ac:dyDescent="0.25">
      <c r="A130" s="167"/>
      <c r="B130" s="55"/>
      <c r="C130" s="167"/>
      <c r="D130" s="167"/>
      <c r="E130" s="167"/>
      <c r="F130" s="168"/>
      <c r="G130" s="2"/>
      <c r="H130" s="2"/>
      <c r="I130" s="2"/>
      <c r="J130" s="2"/>
      <c r="K130" s="167"/>
      <c r="L130" s="167"/>
      <c r="M130" s="167"/>
      <c r="N130" s="167"/>
      <c r="O130" s="27"/>
    </row>
    <row r="131" spans="1:15" s="24" customFormat="1" ht="78.75" x14ac:dyDescent="0.25">
      <c r="A131" s="189" t="s">
        <v>1785</v>
      </c>
      <c r="B131" s="55" t="s">
        <v>378</v>
      </c>
      <c r="C131" s="167" t="s">
        <v>379</v>
      </c>
      <c r="D131" s="167" t="s">
        <v>381</v>
      </c>
      <c r="E131" s="167" t="s">
        <v>1794</v>
      </c>
      <c r="F131" s="168" t="s">
        <v>1799</v>
      </c>
      <c r="G131" s="2">
        <v>10884923.800000001</v>
      </c>
      <c r="H131" s="2">
        <v>10884923.800000001</v>
      </c>
      <c r="I131" s="2">
        <v>0</v>
      </c>
      <c r="J131" s="2"/>
      <c r="K131" s="167" t="s">
        <v>1798</v>
      </c>
      <c r="L131" s="167"/>
      <c r="M131" s="167"/>
      <c r="N131" s="167" t="s">
        <v>1797</v>
      </c>
      <c r="O131" s="27"/>
    </row>
    <row r="132" spans="1:15" s="24" customFormat="1" x14ac:dyDescent="0.25">
      <c r="A132" s="167"/>
      <c r="B132" s="55"/>
      <c r="C132" s="167"/>
      <c r="D132" s="167"/>
      <c r="E132" s="167"/>
      <c r="F132" s="168"/>
      <c r="G132" s="2"/>
      <c r="H132" s="2"/>
      <c r="I132" s="2"/>
      <c r="J132" s="2"/>
      <c r="K132" s="167"/>
      <c r="L132" s="167"/>
      <c r="M132" s="167"/>
      <c r="N132" s="167"/>
      <c r="O132" s="27"/>
    </row>
    <row r="133" spans="1:15" s="24" customFormat="1" ht="67.5" x14ac:dyDescent="0.25">
      <c r="A133" s="189" t="s">
        <v>1785</v>
      </c>
      <c r="B133" s="55" t="s">
        <v>2042</v>
      </c>
      <c r="C133" s="167" t="s">
        <v>325</v>
      </c>
      <c r="D133" s="167" t="s">
        <v>2046</v>
      </c>
      <c r="E133" s="167" t="s">
        <v>1803</v>
      </c>
      <c r="F133" s="168" t="s">
        <v>1802</v>
      </c>
      <c r="G133" s="2">
        <v>13862874.35</v>
      </c>
      <c r="H133" s="2">
        <v>13862874.35</v>
      </c>
      <c r="I133" s="2">
        <v>0</v>
      </c>
      <c r="J133" s="2"/>
      <c r="K133" s="167" t="s">
        <v>1801</v>
      </c>
      <c r="L133" s="167"/>
      <c r="M133" s="167"/>
      <c r="N133" s="167" t="s">
        <v>1804</v>
      </c>
      <c r="O133" s="27"/>
    </row>
    <row r="134" spans="1:15" s="24" customFormat="1" x14ac:dyDescent="0.25">
      <c r="A134" s="167"/>
      <c r="B134" s="55"/>
      <c r="C134" s="167"/>
      <c r="D134" s="167"/>
      <c r="E134" s="167"/>
      <c r="F134" s="168"/>
      <c r="G134" s="2"/>
      <c r="H134" s="2"/>
      <c r="I134" s="2"/>
      <c r="J134" s="2"/>
      <c r="K134" s="167"/>
      <c r="L134" s="167"/>
      <c r="M134" s="167"/>
      <c r="N134" s="167"/>
      <c r="O134" s="27"/>
    </row>
    <row r="135" spans="1:15" s="24" customFormat="1" ht="78.75" x14ac:dyDescent="0.25">
      <c r="A135" s="189" t="s">
        <v>1785</v>
      </c>
      <c r="B135" s="198" t="s">
        <v>2043</v>
      </c>
      <c r="C135" s="167" t="s">
        <v>382</v>
      </c>
      <c r="D135" s="167" t="s">
        <v>2045</v>
      </c>
      <c r="E135" s="167" t="s">
        <v>384</v>
      </c>
      <c r="F135" s="168" t="s">
        <v>1814</v>
      </c>
      <c r="G135" s="2">
        <v>934461.2</v>
      </c>
      <c r="H135" s="2">
        <v>934461.2</v>
      </c>
      <c r="I135" s="2">
        <v>0</v>
      </c>
      <c r="J135" s="2"/>
      <c r="K135" s="167" t="s">
        <v>1831</v>
      </c>
      <c r="L135" s="167"/>
      <c r="M135" s="167"/>
      <c r="N135" s="167" t="s">
        <v>1818</v>
      </c>
      <c r="O135" s="27"/>
    </row>
    <row r="136" spans="1:15" s="24" customFormat="1" ht="67.5" x14ac:dyDescent="0.25">
      <c r="A136" s="189" t="s">
        <v>1785</v>
      </c>
      <c r="B136" s="202"/>
      <c r="C136" s="167" t="s">
        <v>385</v>
      </c>
      <c r="D136" s="167" t="s">
        <v>2044</v>
      </c>
      <c r="E136" s="167" t="s">
        <v>384</v>
      </c>
      <c r="F136" s="168" t="s">
        <v>1805</v>
      </c>
      <c r="G136" s="2">
        <v>934461.2</v>
      </c>
      <c r="H136" s="2">
        <v>934461.2</v>
      </c>
      <c r="I136" s="2">
        <v>0</v>
      </c>
      <c r="J136" s="2"/>
      <c r="K136" s="167" t="s">
        <v>1825</v>
      </c>
      <c r="L136" s="167"/>
      <c r="M136" s="167"/>
      <c r="N136" s="167" t="s">
        <v>1806</v>
      </c>
      <c r="O136" s="27"/>
    </row>
    <row r="137" spans="1:15" s="24" customFormat="1" ht="78.75" x14ac:dyDescent="0.25">
      <c r="A137" s="189" t="s">
        <v>1785</v>
      </c>
      <c r="B137" s="202"/>
      <c r="C137" s="167" t="s">
        <v>386</v>
      </c>
      <c r="D137" s="167" t="s">
        <v>2044</v>
      </c>
      <c r="E137" s="167" t="s">
        <v>384</v>
      </c>
      <c r="F137" s="168" t="s">
        <v>1824</v>
      </c>
      <c r="G137" s="2">
        <v>929326.75</v>
      </c>
      <c r="H137" s="2">
        <v>929326.75</v>
      </c>
      <c r="I137" s="2">
        <v>0</v>
      </c>
      <c r="J137" s="2"/>
      <c r="K137" s="167" t="s">
        <v>1832</v>
      </c>
      <c r="L137" s="167"/>
      <c r="M137" s="167"/>
      <c r="N137" s="167" t="s">
        <v>1823</v>
      </c>
      <c r="O137" s="27"/>
    </row>
    <row r="138" spans="1:15" s="24" customFormat="1" ht="78.75" x14ac:dyDescent="0.25">
      <c r="A138" s="189" t="s">
        <v>1785</v>
      </c>
      <c r="B138" s="202"/>
      <c r="C138" s="167" t="s">
        <v>1821</v>
      </c>
      <c r="D138" s="167" t="s">
        <v>2045</v>
      </c>
      <c r="E138" s="167" t="s">
        <v>1819</v>
      </c>
      <c r="F138" s="168" t="s">
        <v>1820</v>
      </c>
      <c r="G138" s="2">
        <v>13462393.050000001</v>
      </c>
      <c r="H138" s="2">
        <v>13462393.050000001</v>
      </c>
      <c r="I138" s="2">
        <v>0</v>
      </c>
      <c r="J138" s="2"/>
      <c r="K138" s="167" t="s">
        <v>1826</v>
      </c>
      <c r="L138" s="167"/>
      <c r="M138" s="167"/>
      <c r="N138" s="167" t="s">
        <v>1822</v>
      </c>
      <c r="O138" s="27"/>
    </row>
    <row r="139" spans="1:15" s="24" customFormat="1" ht="78.75" x14ac:dyDescent="0.25">
      <c r="A139" s="189" t="s">
        <v>1785</v>
      </c>
      <c r="B139" s="202"/>
      <c r="C139" s="167" t="s">
        <v>388</v>
      </c>
      <c r="D139" s="167" t="s">
        <v>383</v>
      </c>
      <c r="E139" s="167" t="s">
        <v>384</v>
      </c>
      <c r="F139" s="168" t="s">
        <v>1816</v>
      </c>
      <c r="G139" s="2">
        <v>934461.2</v>
      </c>
      <c r="H139" s="2">
        <v>934461.2</v>
      </c>
      <c r="I139" s="2">
        <v>0</v>
      </c>
      <c r="J139" s="2"/>
      <c r="K139" s="167" t="s">
        <v>1830</v>
      </c>
      <c r="L139" s="167"/>
      <c r="M139" s="167"/>
      <c r="N139" s="167" t="s">
        <v>1817</v>
      </c>
      <c r="O139" s="27"/>
    </row>
    <row r="140" spans="1:15" s="24" customFormat="1" ht="78.75" x14ac:dyDescent="0.25">
      <c r="A140" s="189" t="s">
        <v>1785</v>
      </c>
      <c r="B140" s="202"/>
      <c r="C140" s="167" t="s">
        <v>389</v>
      </c>
      <c r="D140" s="167" t="s">
        <v>2044</v>
      </c>
      <c r="E140" s="167" t="s">
        <v>1807</v>
      </c>
      <c r="F140" s="168" t="s">
        <v>1808</v>
      </c>
      <c r="G140" s="2">
        <v>934461.2</v>
      </c>
      <c r="H140" s="2">
        <v>934461.2</v>
      </c>
      <c r="I140" s="2">
        <v>0</v>
      </c>
      <c r="J140" s="2"/>
      <c r="K140" s="167" t="s">
        <v>1828</v>
      </c>
      <c r="L140" s="167"/>
      <c r="M140" s="167"/>
      <c r="N140" s="167" t="s">
        <v>1809</v>
      </c>
      <c r="O140" s="27"/>
    </row>
    <row r="141" spans="1:15" s="24" customFormat="1" ht="78.75" x14ac:dyDescent="0.25">
      <c r="A141" s="189" t="s">
        <v>1785</v>
      </c>
      <c r="B141" s="202"/>
      <c r="C141" s="167" t="s">
        <v>390</v>
      </c>
      <c r="D141" s="167" t="s">
        <v>2044</v>
      </c>
      <c r="E141" s="167" t="s">
        <v>1811</v>
      </c>
      <c r="F141" s="168" t="s">
        <v>1812</v>
      </c>
      <c r="G141" s="2">
        <v>934461.2</v>
      </c>
      <c r="H141" s="2">
        <v>934461.2</v>
      </c>
      <c r="I141" s="2">
        <v>0</v>
      </c>
      <c r="J141" s="2"/>
      <c r="K141" s="167" t="s">
        <v>1829</v>
      </c>
      <c r="L141" s="167"/>
      <c r="M141" s="167"/>
      <c r="N141" s="167" t="s">
        <v>1810</v>
      </c>
      <c r="O141" s="27"/>
    </row>
    <row r="142" spans="1:15" s="24" customFormat="1" ht="78.75" x14ac:dyDescent="0.25">
      <c r="A142" s="189" t="s">
        <v>1785</v>
      </c>
      <c r="B142" s="199"/>
      <c r="C142" s="167" t="s">
        <v>387</v>
      </c>
      <c r="D142" s="167" t="s">
        <v>383</v>
      </c>
      <c r="E142" s="167" t="s">
        <v>1813</v>
      </c>
      <c r="F142" s="168" t="s">
        <v>1814</v>
      </c>
      <c r="G142" s="2">
        <v>934461.2</v>
      </c>
      <c r="H142" s="2">
        <v>934461.2</v>
      </c>
      <c r="I142" s="2">
        <v>0</v>
      </c>
      <c r="J142" s="2"/>
      <c r="K142" s="167" t="s">
        <v>1827</v>
      </c>
      <c r="L142" s="167"/>
      <c r="M142" s="167"/>
      <c r="N142" s="167" t="s">
        <v>1815</v>
      </c>
      <c r="O142" s="27"/>
    </row>
    <row r="143" spans="1:15" s="24" customFormat="1" x14ac:dyDescent="0.25">
      <c r="A143" s="167"/>
      <c r="B143" s="55"/>
      <c r="C143" s="167"/>
      <c r="D143" s="167"/>
      <c r="E143" s="167"/>
      <c r="F143" s="168"/>
      <c r="G143" s="2"/>
      <c r="H143" s="2"/>
      <c r="I143" s="2"/>
      <c r="J143" s="2"/>
      <c r="K143" s="167"/>
      <c r="L143" s="167"/>
      <c r="M143" s="167"/>
      <c r="N143" s="167"/>
      <c r="O143" s="27"/>
    </row>
    <row r="144" spans="1:15" s="27" customFormat="1" ht="75" customHeight="1" x14ac:dyDescent="0.25">
      <c r="A144" s="189" t="s">
        <v>1785</v>
      </c>
      <c r="B144" s="55" t="s">
        <v>2050</v>
      </c>
      <c r="C144" s="167" t="s">
        <v>178</v>
      </c>
      <c r="D144" s="167" t="s">
        <v>2047</v>
      </c>
      <c r="E144" s="167" t="s">
        <v>177</v>
      </c>
      <c r="F144" s="171" t="s">
        <v>179</v>
      </c>
      <c r="G144" s="2">
        <v>21474234.649999999</v>
      </c>
      <c r="H144" s="2">
        <v>21474234.649999999</v>
      </c>
      <c r="I144" s="2">
        <v>0</v>
      </c>
      <c r="J144" s="2">
        <v>11591692.98</v>
      </c>
      <c r="K144" s="172" t="s">
        <v>181</v>
      </c>
      <c r="L144" s="167"/>
      <c r="M144" s="167" t="s">
        <v>85</v>
      </c>
      <c r="N144" s="172" t="s">
        <v>180</v>
      </c>
    </row>
    <row r="145" spans="1:15" s="24" customFormat="1" x14ac:dyDescent="0.25">
      <c r="A145" s="167"/>
      <c r="B145" s="55"/>
      <c r="C145" s="167"/>
      <c r="D145" s="167"/>
      <c r="E145" s="167"/>
      <c r="F145" s="168"/>
      <c r="G145" s="2"/>
      <c r="H145" s="2"/>
      <c r="I145" s="2"/>
      <c r="J145" s="2"/>
      <c r="K145" s="167"/>
      <c r="L145" s="167"/>
      <c r="M145" s="167"/>
      <c r="N145" s="167"/>
      <c r="O145" s="27"/>
    </row>
    <row r="146" spans="1:15" s="27" customFormat="1" ht="78.75" x14ac:dyDescent="0.25">
      <c r="A146" s="189" t="s">
        <v>1785</v>
      </c>
      <c r="B146" s="55" t="s">
        <v>2051</v>
      </c>
      <c r="C146" s="167" t="s">
        <v>391</v>
      </c>
      <c r="D146" s="167" t="s">
        <v>2048</v>
      </c>
      <c r="E146" s="167" t="s">
        <v>392</v>
      </c>
      <c r="F146" s="168" t="s">
        <v>1833</v>
      </c>
      <c r="G146" s="2">
        <v>34698479.700000003</v>
      </c>
      <c r="H146" s="2">
        <v>34698479.700000003</v>
      </c>
      <c r="I146" s="2">
        <v>0</v>
      </c>
      <c r="J146" s="2"/>
      <c r="K146" s="167" t="s">
        <v>1835</v>
      </c>
      <c r="L146" s="167"/>
      <c r="M146" s="167"/>
      <c r="N146" s="167" t="s">
        <v>1834</v>
      </c>
    </row>
    <row r="147" spans="1:15" s="24" customFormat="1" x14ac:dyDescent="0.25">
      <c r="A147" s="167"/>
      <c r="B147" s="55"/>
      <c r="C147" s="167"/>
      <c r="D147" s="167"/>
      <c r="E147" s="167"/>
      <c r="F147" s="168"/>
      <c r="G147" s="2"/>
      <c r="H147" s="2"/>
      <c r="I147" s="2"/>
      <c r="J147" s="2"/>
      <c r="K147" s="167"/>
      <c r="L147" s="167"/>
      <c r="M147" s="167"/>
      <c r="N147" s="167"/>
      <c r="O147" s="27"/>
    </row>
    <row r="148" spans="1:15" s="27" customFormat="1" ht="78.75" x14ac:dyDescent="0.25">
      <c r="A148" s="189" t="s">
        <v>1785</v>
      </c>
      <c r="B148" s="55" t="s">
        <v>2052</v>
      </c>
      <c r="C148" s="167" t="s">
        <v>325</v>
      </c>
      <c r="D148" s="167" t="s">
        <v>2049</v>
      </c>
      <c r="E148" s="167" t="s">
        <v>393</v>
      </c>
      <c r="F148" s="168" t="s">
        <v>1109</v>
      </c>
      <c r="G148" s="2">
        <v>43753538.299999997</v>
      </c>
      <c r="H148" s="2">
        <f>SUM(G148-I148)</f>
        <v>36931157.239999995</v>
      </c>
      <c r="I148" s="2">
        <v>6822381.0599999996</v>
      </c>
      <c r="J148" s="2"/>
      <c r="K148" s="167" t="s">
        <v>1111</v>
      </c>
      <c r="L148" s="167"/>
      <c r="M148" s="167"/>
      <c r="N148" s="167" t="s">
        <v>1110</v>
      </c>
    </row>
    <row r="149" spans="1:15" s="24" customFormat="1" x14ac:dyDescent="0.25">
      <c r="A149" s="167"/>
      <c r="B149" s="55"/>
      <c r="C149" s="167"/>
      <c r="D149" s="167"/>
      <c r="E149" s="167"/>
      <c r="F149" s="168"/>
      <c r="G149" s="2"/>
      <c r="H149" s="2"/>
      <c r="I149" s="2"/>
      <c r="J149" s="2"/>
      <c r="K149" s="167"/>
      <c r="L149" s="167"/>
      <c r="M149" s="167"/>
      <c r="N149" s="167"/>
      <c r="O149" s="27"/>
    </row>
    <row r="150" spans="1:15" s="24" customFormat="1" ht="91.9" customHeight="1" x14ac:dyDescent="0.25">
      <c r="A150" s="189" t="s">
        <v>1785</v>
      </c>
      <c r="B150" s="198" t="s">
        <v>2053</v>
      </c>
      <c r="C150" s="167" t="s">
        <v>394</v>
      </c>
      <c r="D150" s="167" t="s">
        <v>2054</v>
      </c>
      <c r="E150" s="167" t="s">
        <v>395</v>
      </c>
      <c r="F150" s="168" t="s">
        <v>1836</v>
      </c>
      <c r="G150" s="2">
        <v>875863.8</v>
      </c>
      <c r="H150" s="2">
        <v>875863.8</v>
      </c>
      <c r="I150" s="2">
        <v>0</v>
      </c>
      <c r="J150" s="2"/>
      <c r="K150" s="167" t="s">
        <v>1846</v>
      </c>
      <c r="L150" s="167"/>
      <c r="M150" s="167"/>
      <c r="N150" s="167" t="s">
        <v>1837</v>
      </c>
      <c r="O150" s="27"/>
    </row>
    <row r="151" spans="1:15" s="24" customFormat="1" ht="78.75" x14ac:dyDescent="0.25">
      <c r="A151" s="189" t="s">
        <v>1785</v>
      </c>
      <c r="B151" s="202"/>
      <c r="C151" s="167" t="s">
        <v>396</v>
      </c>
      <c r="D151" s="167" t="s">
        <v>2055</v>
      </c>
      <c r="E151" s="167" t="s">
        <v>397</v>
      </c>
      <c r="F151" s="168" t="s">
        <v>1842</v>
      </c>
      <c r="G151" s="2">
        <v>830100.35</v>
      </c>
      <c r="H151" s="2">
        <v>830100.35</v>
      </c>
      <c r="I151" s="2">
        <v>0</v>
      </c>
      <c r="J151" s="2"/>
      <c r="K151" s="167" t="s">
        <v>1845</v>
      </c>
      <c r="L151" s="167"/>
      <c r="M151" s="167"/>
      <c r="N151" s="167" t="s">
        <v>1843</v>
      </c>
      <c r="O151" s="27"/>
    </row>
    <row r="152" spans="1:15" s="24" customFormat="1" ht="78.75" x14ac:dyDescent="0.25">
      <c r="A152" s="189" t="s">
        <v>1785</v>
      </c>
      <c r="B152" s="202"/>
      <c r="C152" s="167" t="s">
        <v>398</v>
      </c>
      <c r="D152" s="167" t="s">
        <v>2054</v>
      </c>
      <c r="E152" s="167" t="s">
        <v>399</v>
      </c>
      <c r="F152" s="168" t="s">
        <v>1841</v>
      </c>
      <c r="G152" s="2">
        <v>189805</v>
      </c>
      <c r="H152" s="2">
        <v>189805</v>
      </c>
      <c r="I152" s="2">
        <v>0</v>
      </c>
      <c r="J152" s="2"/>
      <c r="K152" s="167" t="s">
        <v>1844</v>
      </c>
      <c r="L152" s="167"/>
      <c r="M152" s="167"/>
      <c r="N152" s="167" t="s">
        <v>1840</v>
      </c>
      <c r="O152" s="27"/>
    </row>
    <row r="153" spans="1:15" s="24" customFormat="1" ht="78.75" x14ac:dyDescent="0.25">
      <c r="A153" s="189" t="s">
        <v>1785</v>
      </c>
      <c r="B153" s="199"/>
      <c r="C153" s="167" t="s">
        <v>400</v>
      </c>
      <c r="D153" s="167" t="s">
        <v>2054</v>
      </c>
      <c r="E153" s="167" t="s">
        <v>401</v>
      </c>
      <c r="F153" s="168" t="s">
        <v>1838</v>
      </c>
      <c r="G153" s="2">
        <v>155295</v>
      </c>
      <c r="H153" s="2">
        <v>155295</v>
      </c>
      <c r="I153" s="2">
        <v>0</v>
      </c>
      <c r="J153" s="2"/>
      <c r="K153" s="167" t="s">
        <v>1847</v>
      </c>
      <c r="L153" s="167"/>
      <c r="M153" s="167"/>
      <c r="N153" s="167" t="s">
        <v>1839</v>
      </c>
      <c r="O153" s="27"/>
    </row>
    <row r="154" spans="1:15" s="24" customFormat="1" x14ac:dyDescent="0.25">
      <c r="A154" s="167"/>
      <c r="B154" s="55"/>
      <c r="C154" s="167"/>
      <c r="D154" s="167"/>
      <c r="E154" s="167"/>
      <c r="F154" s="168"/>
      <c r="G154" s="2"/>
      <c r="H154" s="2"/>
      <c r="I154" s="2"/>
      <c r="J154" s="2"/>
      <c r="K154" s="167"/>
      <c r="L154" s="167"/>
      <c r="M154" s="167"/>
      <c r="N154" s="167"/>
      <c r="O154" s="27"/>
    </row>
    <row r="155" spans="1:15" s="24" customFormat="1" ht="63" x14ac:dyDescent="0.25">
      <c r="A155" s="189" t="s">
        <v>1785</v>
      </c>
      <c r="B155" s="55" t="s">
        <v>402</v>
      </c>
      <c r="C155" s="167" t="s">
        <v>403</v>
      </c>
      <c r="D155" s="167" t="s">
        <v>2056</v>
      </c>
      <c r="E155" s="167" t="s">
        <v>1848</v>
      </c>
      <c r="F155" s="168" t="s">
        <v>1849</v>
      </c>
      <c r="G155" s="2">
        <v>292634.65000000002</v>
      </c>
      <c r="H155" s="2">
        <v>292634.65000000002</v>
      </c>
      <c r="I155" s="2">
        <v>0</v>
      </c>
      <c r="J155" s="2"/>
      <c r="K155" s="167" t="s">
        <v>404</v>
      </c>
      <c r="L155" s="167"/>
      <c r="M155" s="167"/>
      <c r="N155" s="167" t="s">
        <v>1850</v>
      </c>
      <c r="O155" s="27"/>
    </row>
    <row r="156" spans="1:15" s="24" customFormat="1" x14ac:dyDescent="0.25">
      <c r="A156" s="167"/>
      <c r="B156" s="55"/>
      <c r="C156" s="167"/>
      <c r="D156" s="167"/>
      <c r="E156" s="167"/>
      <c r="F156" s="168"/>
      <c r="G156" s="2"/>
      <c r="H156" s="2"/>
      <c r="I156" s="2"/>
      <c r="J156" s="2"/>
      <c r="K156" s="167"/>
      <c r="L156" s="167"/>
      <c r="M156" s="167"/>
      <c r="N156" s="167"/>
      <c r="O156" s="27"/>
    </row>
    <row r="157" spans="1:15" s="24" customFormat="1" ht="66.75" customHeight="1" x14ac:dyDescent="0.25">
      <c r="A157" s="189" t="s">
        <v>1785</v>
      </c>
      <c r="B157" s="198" t="s">
        <v>2064</v>
      </c>
      <c r="C157" s="167" t="s">
        <v>405</v>
      </c>
      <c r="D157" s="167" t="s">
        <v>2057</v>
      </c>
      <c r="E157" s="167" t="s">
        <v>406</v>
      </c>
      <c r="F157" s="168" t="s">
        <v>1851</v>
      </c>
      <c r="G157" s="2">
        <v>1554292.7</v>
      </c>
      <c r="H157" s="2">
        <v>1554292.7</v>
      </c>
      <c r="I157" s="2">
        <v>0</v>
      </c>
      <c r="J157" s="2"/>
      <c r="K157" s="167" t="s">
        <v>1853</v>
      </c>
      <c r="L157" s="167"/>
      <c r="M157" s="167"/>
      <c r="N157" s="167" t="s">
        <v>1852</v>
      </c>
      <c r="O157" s="27"/>
    </row>
    <row r="158" spans="1:15" s="24" customFormat="1" ht="78.75" x14ac:dyDescent="0.25">
      <c r="A158" s="189" t="s">
        <v>1785</v>
      </c>
      <c r="B158" s="199"/>
      <c r="C158" s="167" t="s">
        <v>407</v>
      </c>
      <c r="D158" s="167" t="s">
        <v>408</v>
      </c>
      <c r="E158" s="167" t="s">
        <v>409</v>
      </c>
      <c r="F158" s="168" t="s">
        <v>1854</v>
      </c>
      <c r="G158" s="2">
        <v>1464946.6</v>
      </c>
      <c r="H158" s="2">
        <v>1464946.6</v>
      </c>
      <c r="I158" s="2">
        <v>0</v>
      </c>
      <c r="J158" s="2"/>
      <c r="K158" s="167" t="s">
        <v>1856</v>
      </c>
      <c r="L158" s="167"/>
      <c r="M158" s="167"/>
      <c r="N158" s="167" t="s">
        <v>1855</v>
      </c>
      <c r="O158" s="27"/>
    </row>
    <row r="159" spans="1:15" s="24" customFormat="1" x14ac:dyDescent="0.25">
      <c r="A159" s="167"/>
      <c r="B159" s="55"/>
      <c r="C159" s="167"/>
      <c r="D159" s="167"/>
      <c r="E159" s="167"/>
      <c r="F159" s="168"/>
      <c r="G159" s="2"/>
      <c r="H159" s="2"/>
      <c r="I159" s="2"/>
      <c r="J159" s="2"/>
      <c r="K159" s="167"/>
      <c r="L159" s="167"/>
      <c r="M159" s="167"/>
      <c r="N159" s="167"/>
      <c r="O159" s="27"/>
    </row>
    <row r="160" spans="1:15" s="24" customFormat="1" ht="89.25" customHeight="1" x14ac:dyDescent="0.25">
      <c r="A160" s="189" t="s">
        <v>1785</v>
      </c>
      <c r="B160" s="198" t="s">
        <v>2058</v>
      </c>
      <c r="C160" s="167" t="s">
        <v>410</v>
      </c>
      <c r="D160" s="167" t="s">
        <v>2061</v>
      </c>
      <c r="E160" s="167" t="s">
        <v>1860</v>
      </c>
      <c r="F160" s="168" t="s">
        <v>1859</v>
      </c>
      <c r="G160" s="2">
        <v>2590828.1</v>
      </c>
      <c r="H160" s="2">
        <f>SUM(G160-I160)</f>
        <v>2324775.09</v>
      </c>
      <c r="I160" s="2">
        <v>266053.01</v>
      </c>
      <c r="J160" s="2"/>
      <c r="K160" s="167" t="s">
        <v>1863</v>
      </c>
      <c r="L160" s="167"/>
      <c r="M160" s="167"/>
      <c r="N160" s="167" t="s">
        <v>1857</v>
      </c>
      <c r="O160" s="27"/>
    </row>
    <row r="161" spans="1:15" s="24" customFormat="1" ht="67.5" x14ac:dyDescent="0.25">
      <c r="A161" s="189" t="s">
        <v>1785</v>
      </c>
      <c r="B161" s="199"/>
      <c r="C161" s="167" t="s">
        <v>411</v>
      </c>
      <c r="D161" s="167" t="s">
        <v>2060</v>
      </c>
      <c r="E161" s="167" t="s">
        <v>1861</v>
      </c>
      <c r="F161" s="168" t="s">
        <v>1862</v>
      </c>
      <c r="G161" s="2">
        <v>437524.45</v>
      </c>
      <c r="H161" s="2">
        <v>437524.45</v>
      </c>
      <c r="I161" s="2">
        <v>0</v>
      </c>
      <c r="J161" s="2"/>
      <c r="K161" s="167" t="s">
        <v>1864</v>
      </c>
      <c r="L161" s="167"/>
      <c r="M161" s="167"/>
      <c r="N161" s="167" t="s">
        <v>1858</v>
      </c>
      <c r="O161" s="27"/>
    </row>
    <row r="162" spans="1:15" s="24" customFormat="1" x14ac:dyDescent="0.25">
      <c r="A162" s="167"/>
      <c r="B162" s="55"/>
      <c r="C162" s="167"/>
      <c r="D162" s="167"/>
      <c r="E162" s="167"/>
      <c r="F162" s="168"/>
      <c r="G162" s="2"/>
      <c r="H162" s="2"/>
      <c r="I162" s="2"/>
      <c r="J162" s="2"/>
      <c r="K162" s="167"/>
      <c r="L162" s="167"/>
      <c r="M162" s="167"/>
      <c r="N162" s="167"/>
      <c r="O162" s="27"/>
    </row>
    <row r="163" spans="1:15" s="24" customFormat="1" ht="78.75" x14ac:dyDescent="0.25">
      <c r="A163" s="189" t="s">
        <v>1785</v>
      </c>
      <c r="B163" s="55" t="s">
        <v>2059</v>
      </c>
      <c r="C163" s="167" t="s">
        <v>412</v>
      </c>
      <c r="D163" s="167" t="s">
        <v>2062</v>
      </c>
      <c r="E163" s="167" t="s">
        <v>1865</v>
      </c>
      <c r="F163" s="168" t="s">
        <v>1867</v>
      </c>
      <c r="G163" s="2">
        <v>3528605.45</v>
      </c>
      <c r="H163" s="2">
        <v>3528605.45</v>
      </c>
      <c r="I163" s="2">
        <v>0</v>
      </c>
      <c r="J163" s="2"/>
      <c r="K163" s="27" t="s">
        <v>1868</v>
      </c>
      <c r="L163" s="167"/>
      <c r="M163" s="167"/>
      <c r="N163" s="167" t="s">
        <v>1866</v>
      </c>
      <c r="O163" s="27"/>
    </row>
    <row r="164" spans="1:15" s="24" customFormat="1" x14ac:dyDescent="0.25">
      <c r="A164" s="167"/>
      <c r="B164" s="55"/>
      <c r="C164" s="167"/>
      <c r="D164" s="167"/>
      <c r="E164" s="167"/>
      <c r="F164" s="168"/>
      <c r="G164" s="2"/>
      <c r="H164" s="2"/>
      <c r="I164" s="2"/>
      <c r="J164" s="2"/>
      <c r="K164" s="167"/>
      <c r="L164" s="167"/>
      <c r="M164" s="167"/>
      <c r="N164" s="167"/>
      <c r="O164" s="27"/>
    </row>
    <row r="165" spans="1:15" s="24" customFormat="1" ht="84" x14ac:dyDescent="0.25">
      <c r="A165" s="189" t="s">
        <v>1785</v>
      </c>
      <c r="B165" s="55" t="s">
        <v>2065</v>
      </c>
      <c r="C165" s="167" t="s">
        <v>412</v>
      </c>
      <c r="D165" s="167" t="s">
        <v>2063</v>
      </c>
      <c r="E165" s="167" t="s">
        <v>413</v>
      </c>
      <c r="F165" s="168" t="s">
        <v>1869</v>
      </c>
      <c r="G165" s="2">
        <v>3665568.1</v>
      </c>
      <c r="H165" s="2">
        <f>SUM(G165-I165)</f>
        <v>1917103.1</v>
      </c>
      <c r="I165" s="2">
        <v>1748465</v>
      </c>
      <c r="J165" s="2"/>
      <c r="K165" s="167" t="s">
        <v>1871</v>
      </c>
      <c r="L165" s="167"/>
      <c r="M165" s="167"/>
      <c r="N165" s="167" t="s">
        <v>1870</v>
      </c>
      <c r="O165" s="27"/>
    </row>
    <row r="166" spans="1:15" s="24" customFormat="1" x14ac:dyDescent="0.25">
      <c r="A166" s="167"/>
      <c r="B166" s="55"/>
      <c r="C166" s="167"/>
      <c r="D166" s="167"/>
      <c r="E166" s="167"/>
      <c r="F166" s="168"/>
      <c r="G166" s="2"/>
      <c r="H166" s="2"/>
      <c r="I166" s="2"/>
      <c r="J166" s="2"/>
      <c r="K166" s="167"/>
      <c r="L166" s="167"/>
      <c r="M166" s="167"/>
      <c r="N166" s="167"/>
      <c r="O166" s="27"/>
    </row>
    <row r="167" spans="1:15" s="24" customFormat="1" ht="136.5" x14ac:dyDescent="0.25">
      <c r="A167" s="189" t="s">
        <v>1785</v>
      </c>
      <c r="B167" s="55" t="s">
        <v>2066</v>
      </c>
      <c r="C167" s="167" t="s">
        <v>412</v>
      </c>
      <c r="D167" s="167" t="s">
        <v>2067</v>
      </c>
      <c r="E167" s="167" t="s">
        <v>415</v>
      </c>
      <c r="F167" s="168" t="s">
        <v>1872</v>
      </c>
      <c r="G167" s="2">
        <v>12073071.199999999</v>
      </c>
      <c r="H167" s="2">
        <f>SUM(G167-I167)</f>
        <v>5692719.2399999993</v>
      </c>
      <c r="I167" s="2">
        <v>6380351.96</v>
      </c>
      <c r="J167" s="2"/>
      <c r="K167" s="167" t="s">
        <v>1874</v>
      </c>
      <c r="L167" s="167"/>
      <c r="M167" s="167"/>
      <c r="N167" s="167" t="s">
        <v>1873</v>
      </c>
      <c r="O167" s="27"/>
    </row>
    <row r="168" spans="1:15" s="24" customFormat="1" x14ac:dyDescent="0.25">
      <c r="A168" s="167"/>
      <c r="B168" s="55"/>
      <c r="C168" s="167"/>
      <c r="D168" s="167"/>
      <c r="E168" s="167"/>
      <c r="F168" s="168"/>
      <c r="G168" s="2"/>
      <c r="H168" s="2"/>
      <c r="I168" s="2"/>
      <c r="J168" s="2"/>
      <c r="K168" s="167"/>
      <c r="L168" s="167"/>
      <c r="M168" s="167"/>
      <c r="N168" s="167"/>
      <c r="O168" s="27"/>
    </row>
    <row r="169" spans="1:15" s="24" customFormat="1" ht="69.599999999999994" customHeight="1" x14ac:dyDescent="0.25">
      <c r="A169" s="189" t="s">
        <v>1785</v>
      </c>
      <c r="B169" s="198" t="s">
        <v>2071</v>
      </c>
      <c r="C169" s="167" t="s">
        <v>412</v>
      </c>
      <c r="D169" s="167" t="s">
        <v>2068</v>
      </c>
      <c r="E169" s="167" t="s">
        <v>414</v>
      </c>
      <c r="F169" s="168" t="s">
        <v>1875</v>
      </c>
      <c r="G169" s="2">
        <v>3780877.9</v>
      </c>
      <c r="H169" s="2">
        <f>SUM(G169-I169)</f>
        <v>2034773.89</v>
      </c>
      <c r="I169" s="2">
        <v>1746104.01</v>
      </c>
      <c r="J169" s="2"/>
      <c r="K169" s="167" t="s">
        <v>1877</v>
      </c>
      <c r="L169" s="167"/>
      <c r="M169" s="167"/>
      <c r="N169" s="167" t="s">
        <v>1876</v>
      </c>
      <c r="O169" s="27"/>
    </row>
    <row r="170" spans="1:15" s="24" customFormat="1" ht="41.45" customHeight="1" x14ac:dyDescent="0.25">
      <c r="A170" s="189" t="s">
        <v>1785</v>
      </c>
      <c r="B170" s="202"/>
      <c r="C170" s="167" t="s">
        <v>78</v>
      </c>
      <c r="D170" s="167" t="s">
        <v>2069</v>
      </c>
      <c r="E170" s="167"/>
      <c r="F170" s="168"/>
      <c r="G170" s="2">
        <v>8130.15</v>
      </c>
      <c r="H170" s="2">
        <v>8130.15</v>
      </c>
      <c r="I170" s="2">
        <v>0</v>
      </c>
      <c r="J170" s="2"/>
      <c r="K170" s="167"/>
      <c r="L170" s="167"/>
      <c r="M170" s="167"/>
      <c r="N170" s="167" t="s">
        <v>1762</v>
      </c>
      <c r="O170" s="27"/>
    </row>
    <row r="171" spans="1:15" s="24" customFormat="1" ht="45" x14ac:dyDescent="0.25">
      <c r="A171" s="189" t="s">
        <v>1785</v>
      </c>
      <c r="B171" s="202"/>
      <c r="C171" s="167" t="s">
        <v>336</v>
      </c>
      <c r="D171" s="167" t="s">
        <v>2069</v>
      </c>
      <c r="E171" s="167"/>
      <c r="F171" s="168"/>
      <c r="G171" s="2">
        <v>56283.199999999997</v>
      </c>
      <c r="H171" s="2">
        <v>56283.199999999997</v>
      </c>
      <c r="I171" s="2">
        <v>0</v>
      </c>
      <c r="J171" s="2"/>
      <c r="K171" s="167"/>
      <c r="L171" s="167"/>
      <c r="M171" s="167"/>
      <c r="N171" s="167" t="s">
        <v>1762</v>
      </c>
      <c r="O171" s="27"/>
    </row>
    <row r="172" spans="1:15" s="24" customFormat="1" ht="45" x14ac:dyDescent="0.25">
      <c r="A172" s="189" t="s">
        <v>1785</v>
      </c>
      <c r="B172" s="202"/>
      <c r="C172" s="167" t="s">
        <v>336</v>
      </c>
      <c r="D172" s="167" t="s">
        <v>2069</v>
      </c>
      <c r="E172" s="167"/>
      <c r="F172" s="168"/>
      <c r="G172" s="2">
        <v>22083.5</v>
      </c>
      <c r="H172" s="2">
        <v>22083.5</v>
      </c>
      <c r="I172" s="2">
        <v>0</v>
      </c>
      <c r="J172" s="2"/>
      <c r="K172" s="167"/>
      <c r="L172" s="167"/>
      <c r="M172" s="167"/>
      <c r="N172" s="167" t="s">
        <v>1762</v>
      </c>
      <c r="O172" s="27"/>
    </row>
    <row r="173" spans="1:15" s="24" customFormat="1" ht="78.75" x14ac:dyDescent="0.25">
      <c r="A173" s="189" t="s">
        <v>1785</v>
      </c>
      <c r="B173" s="199"/>
      <c r="C173" s="167" t="s">
        <v>412</v>
      </c>
      <c r="D173" s="167" t="s">
        <v>2070</v>
      </c>
      <c r="E173" s="167" t="s">
        <v>1878</v>
      </c>
      <c r="F173" s="168" t="s">
        <v>1879</v>
      </c>
      <c r="G173" s="2"/>
      <c r="H173" s="2"/>
      <c r="I173" s="2"/>
      <c r="J173" s="2"/>
      <c r="K173" s="167" t="s">
        <v>1881</v>
      </c>
      <c r="L173" s="167"/>
      <c r="M173" s="167"/>
      <c r="N173" s="167" t="s">
        <v>1880</v>
      </c>
      <c r="O173" s="27"/>
    </row>
    <row r="174" spans="1:15" s="24" customFormat="1" x14ac:dyDescent="0.25">
      <c r="A174" s="167"/>
      <c r="B174" s="55"/>
      <c r="C174" s="167"/>
      <c r="D174" s="167"/>
      <c r="E174" s="167"/>
      <c r="F174" s="168"/>
      <c r="G174" s="2"/>
      <c r="H174" s="2"/>
      <c r="I174" s="2"/>
      <c r="J174" s="2"/>
      <c r="K174" s="167"/>
      <c r="L174" s="167"/>
      <c r="M174" s="167"/>
      <c r="N174" s="167"/>
      <c r="O174" s="27"/>
    </row>
    <row r="175" spans="1:15" s="27" customFormat="1" ht="78.75" x14ac:dyDescent="0.25">
      <c r="A175" s="189" t="s">
        <v>1785</v>
      </c>
      <c r="B175" s="55" t="s">
        <v>2072</v>
      </c>
      <c r="C175" s="167" t="s">
        <v>403</v>
      </c>
      <c r="D175" s="167" t="s">
        <v>2073</v>
      </c>
      <c r="E175" s="167" t="s">
        <v>1788</v>
      </c>
      <c r="F175" s="168" t="s">
        <v>1789</v>
      </c>
      <c r="G175" s="2">
        <v>16243574.25</v>
      </c>
      <c r="H175" s="2">
        <f>SUM(G175-I175)</f>
        <v>11569119.1</v>
      </c>
      <c r="I175" s="2">
        <v>4674455.1500000004</v>
      </c>
      <c r="J175" s="2"/>
      <c r="K175" s="27" t="s">
        <v>1791</v>
      </c>
      <c r="L175" s="167"/>
      <c r="M175" s="167"/>
      <c r="N175" s="167" t="s">
        <v>1790</v>
      </c>
    </row>
    <row r="176" spans="1:15" s="24" customFormat="1" ht="21" customHeight="1" x14ac:dyDescent="0.25">
      <c r="A176" s="167"/>
      <c r="B176" s="55"/>
      <c r="C176" s="167"/>
      <c r="D176" s="167"/>
      <c r="E176" s="167"/>
      <c r="F176" s="168"/>
      <c r="G176" s="2"/>
      <c r="H176" s="2"/>
      <c r="I176" s="2"/>
      <c r="J176" s="2"/>
      <c r="K176" s="167"/>
      <c r="L176" s="167"/>
      <c r="M176" s="167"/>
      <c r="N176" s="167"/>
      <c r="O176" s="27"/>
    </row>
    <row r="177" spans="1:15" s="27" customFormat="1" ht="78.75" x14ac:dyDescent="0.25">
      <c r="A177" s="189" t="s">
        <v>1785</v>
      </c>
      <c r="B177" s="202"/>
      <c r="C177" s="167" t="s">
        <v>416</v>
      </c>
      <c r="D177" s="167" t="s">
        <v>2074</v>
      </c>
      <c r="E177" s="167" t="s">
        <v>1884</v>
      </c>
      <c r="F177" s="168" t="s">
        <v>1885</v>
      </c>
      <c r="G177" s="2">
        <v>1010822.55</v>
      </c>
      <c r="H177" s="2">
        <v>1010822.55</v>
      </c>
      <c r="I177" s="2">
        <v>0</v>
      </c>
      <c r="J177" s="2"/>
      <c r="K177" s="167" t="s">
        <v>1883</v>
      </c>
      <c r="L177" s="167"/>
      <c r="M177" s="167"/>
      <c r="N177" s="167" t="s">
        <v>1882</v>
      </c>
    </row>
    <row r="178" spans="1:15" s="27" customFormat="1" ht="67.5" x14ac:dyDescent="0.25">
      <c r="A178" s="189" t="s">
        <v>1785</v>
      </c>
      <c r="B178" s="202"/>
      <c r="C178" s="167" t="s">
        <v>417</v>
      </c>
      <c r="D178" s="167" t="s">
        <v>2075</v>
      </c>
      <c r="E178" s="167" t="s">
        <v>1982</v>
      </c>
      <c r="F178" s="168" t="s">
        <v>1984</v>
      </c>
      <c r="G178" s="2">
        <v>266482.45</v>
      </c>
      <c r="H178" s="2">
        <v>266482.45</v>
      </c>
      <c r="I178" s="2">
        <v>0</v>
      </c>
      <c r="J178" s="2"/>
      <c r="K178" s="167" t="s">
        <v>1890</v>
      </c>
      <c r="L178" s="167"/>
      <c r="M178" s="167"/>
      <c r="N178" s="167" t="s">
        <v>1983</v>
      </c>
    </row>
    <row r="179" spans="1:15" s="27" customFormat="1" ht="78.75" x14ac:dyDescent="0.25">
      <c r="A179" s="189" t="s">
        <v>1785</v>
      </c>
      <c r="B179" s="199"/>
      <c r="C179" s="167" t="s">
        <v>417</v>
      </c>
      <c r="D179" s="167" t="s">
        <v>2076</v>
      </c>
      <c r="E179" s="167" t="s">
        <v>1887</v>
      </c>
      <c r="F179" s="168" t="s">
        <v>1888</v>
      </c>
      <c r="G179" s="2">
        <v>1091076.5</v>
      </c>
      <c r="H179" s="2">
        <v>1091076.5</v>
      </c>
      <c r="I179" s="2">
        <v>0</v>
      </c>
      <c r="J179" s="2"/>
      <c r="K179" s="167" t="s">
        <v>1886</v>
      </c>
      <c r="L179" s="167"/>
      <c r="M179" s="167"/>
      <c r="N179" s="167" t="s">
        <v>1889</v>
      </c>
    </row>
    <row r="180" spans="1:15" s="24" customFormat="1" x14ac:dyDescent="0.25">
      <c r="A180" s="167"/>
      <c r="B180" s="166"/>
      <c r="C180" s="167"/>
      <c r="D180" s="167"/>
      <c r="E180" s="167"/>
      <c r="F180" s="168"/>
      <c r="G180" s="2"/>
      <c r="H180" s="2"/>
      <c r="I180" s="2"/>
      <c r="J180" s="2"/>
      <c r="K180" s="167"/>
      <c r="L180" s="167"/>
      <c r="M180" s="167"/>
      <c r="N180" s="167"/>
      <c r="O180" s="27"/>
    </row>
    <row r="181" spans="1:15" s="27" customFormat="1" ht="74.45" customHeight="1" x14ac:dyDescent="0.25">
      <c r="A181" s="189" t="s">
        <v>1785</v>
      </c>
      <c r="B181" s="166" t="s">
        <v>418</v>
      </c>
      <c r="C181" s="167" t="s">
        <v>419</v>
      </c>
      <c r="D181" s="167" t="s">
        <v>2077</v>
      </c>
      <c r="E181" s="167"/>
      <c r="F181" s="168"/>
      <c r="G181" s="2">
        <v>119000</v>
      </c>
      <c r="H181" s="2">
        <f>SUM(G181-I181)</f>
        <v>27418.229999999996</v>
      </c>
      <c r="I181" s="2">
        <v>91581.77</v>
      </c>
      <c r="J181" s="2"/>
      <c r="K181" s="167" t="s">
        <v>1132</v>
      </c>
      <c r="L181" s="167"/>
      <c r="M181" s="167"/>
      <c r="N181" s="167"/>
    </row>
    <row r="182" spans="1:15" s="24" customFormat="1" x14ac:dyDescent="0.25">
      <c r="A182" s="167"/>
      <c r="B182" s="166"/>
      <c r="C182" s="167"/>
      <c r="D182" s="167"/>
      <c r="E182" s="167"/>
      <c r="F182" s="168"/>
      <c r="G182" s="2"/>
      <c r="H182" s="2"/>
      <c r="I182" s="2"/>
      <c r="J182" s="2"/>
      <c r="K182" s="167"/>
      <c r="L182" s="167"/>
      <c r="M182" s="167"/>
      <c r="N182" s="167"/>
      <c r="O182" s="27"/>
    </row>
    <row r="183" spans="1:15" s="27" customFormat="1" ht="90" x14ac:dyDescent="0.25">
      <c r="A183" s="189" t="s">
        <v>1785</v>
      </c>
      <c r="B183" s="198" t="s">
        <v>2088</v>
      </c>
      <c r="C183" s="167" t="s">
        <v>422</v>
      </c>
      <c r="D183" s="167" t="s">
        <v>2078</v>
      </c>
      <c r="E183" s="167"/>
      <c r="F183" s="168" t="s">
        <v>1208</v>
      </c>
      <c r="G183" s="2">
        <v>90547.05</v>
      </c>
      <c r="H183" s="2">
        <v>90547.05</v>
      </c>
      <c r="I183" s="2">
        <v>0</v>
      </c>
      <c r="J183" s="2"/>
      <c r="K183" s="167" t="s">
        <v>421</v>
      </c>
      <c r="L183" s="167"/>
      <c r="M183" s="167"/>
      <c r="N183" s="167" t="s">
        <v>1207</v>
      </c>
    </row>
    <row r="184" spans="1:15" s="27" customFormat="1" ht="64.150000000000006" customHeight="1" x14ac:dyDescent="0.25">
      <c r="A184" s="189" t="s">
        <v>1785</v>
      </c>
      <c r="B184" s="202"/>
      <c r="C184" s="167" t="s">
        <v>423</v>
      </c>
      <c r="D184" s="167" t="s">
        <v>2079</v>
      </c>
      <c r="E184" s="167" t="s">
        <v>2097</v>
      </c>
      <c r="F184" s="168" t="s">
        <v>1214</v>
      </c>
      <c r="G184" s="2">
        <v>6457715.6500000004</v>
      </c>
      <c r="H184" s="2">
        <f>SUM(G184-I184)</f>
        <v>3812390.6400000006</v>
      </c>
      <c r="I184" s="2">
        <v>2645325.0099999998</v>
      </c>
      <c r="J184" s="2"/>
      <c r="K184" s="167" t="s">
        <v>426</v>
      </c>
      <c r="L184" s="167"/>
      <c r="M184" s="167"/>
      <c r="N184" s="167" t="s">
        <v>1213</v>
      </c>
      <c r="O184" s="27" t="s">
        <v>425</v>
      </c>
    </row>
    <row r="185" spans="1:15" s="27" customFormat="1" ht="49.9" customHeight="1" x14ac:dyDescent="0.25">
      <c r="A185" s="189" t="s">
        <v>1785</v>
      </c>
      <c r="B185" s="202"/>
      <c r="C185" s="167" t="s">
        <v>427</v>
      </c>
      <c r="D185" s="167" t="s">
        <v>2080</v>
      </c>
      <c r="E185" s="167" t="s">
        <v>2095</v>
      </c>
      <c r="F185" s="168" t="s">
        <v>1212</v>
      </c>
      <c r="G185" s="2">
        <v>3279388.62</v>
      </c>
      <c r="H185" s="2">
        <f>SUM(G185-I185)</f>
        <v>2175177.4500000002</v>
      </c>
      <c r="I185" s="2">
        <v>1104211.17</v>
      </c>
      <c r="J185" s="2"/>
      <c r="K185" s="167" t="s">
        <v>429</v>
      </c>
      <c r="L185" s="167"/>
      <c r="M185" s="167"/>
      <c r="N185" s="167" t="s">
        <v>2096</v>
      </c>
    </row>
    <row r="186" spans="1:15" s="27" customFormat="1" ht="45" x14ac:dyDescent="0.25">
      <c r="A186" s="189" t="s">
        <v>1785</v>
      </c>
      <c r="B186" s="202"/>
      <c r="C186" s="167" t="s">
        <v>428</v>
      </c>
      <c r="D186" s="167" t="s">
        <v>2081</v>
      </c>
      <c r="E186" s="167" t="s">
        <v>2098</v>
      </c>
      <c r="F186" s="168" t="s">
        <v>2099</v>
      </c>
      <c r="G186" s="2">
        <v>9311691.1999999993</v>
      </c>
      <c r="H186" s="2">
        <v>9311691.1999999993</v>
      </c>
      <c r="I186" s="2">
        <v>0</v>
      </c>
      <c r="J186" s="2"/>
      <c r="K186" s="167" t="s">
        <v>429</v>
      </c>
      <c r="L186" s="167"/>
      <c r="M186" s="167"/>
      <c r="N186" s="167"/>
    </row>
    <row r="187" spans="1:15" s="27" customFormat="1" ht="80.45" customHeight="1" x14ac:dyDescent="0.25">
      <c r="A187" s="189" t="s">
        <v>1785</v>
      </c>
      <c r="B187" s="202"/>
      <c r="C187" s="167" t="s">
        <v>430</v>
      </c>
      <c r="D187" s="167" t="s">
        <v>2082</v>
      </c>
      <c r="E187" s="167" t="s">
        <v>1206</v>
      </c>
      <c r="F187" s="168" t="s">
        <v>1205</v>
      </c>
      <c r="G187" s="2">
        <v>52720.55</v>
      </c>
      <c r="H187" s="2">
        <v>52720.55</v>
      </c>
      <c r="I187" s="2">
        <v>0</v>
      </c>
      <c r="J187" s="2"/>
      <c r="K187" s="167" t="s">
        <v>1203</v>
      </c>
      <c r="L187" s="167"/>
      <c r="M187" s="167"/>
      <c r="N187" s="167" t="s">
        <v>1204</v>
      </c>
    </row>
    <row r="188" spans="1:15" s="27" customFormat="1" ht="81.599999999999994" customHeight="1" x14ac:dyDescent="0.25">
      <c r="A188" s="189" t="s">
        <v>1785</v>
      </c>
      <c r="B188" s="202"/>
      <c r="C188" s="167" t="s">
        <v>431</v>
      </c>
      <c r="D188" s="167" t="s">
        <v>2083</v>
      </c>
      <c r="E188" s="167" t="s">
        <v>1215</v>
      </c>
      <c r="F188" s="168" t="s">
        <v>1216</v>
      </c>
      <c r="G188" s="2">
        <v>3137704.3</v>
      </c>
      <c r="H188" s="2">
        <v>3137704.3</v>
      </c>
      <c r="I188" s="2">
        <v>0</v>
      </c>
      <c r="J188" s="2"/>
      <c r="K188" s="167" t="s">
        <v>1218</v>
      </c>
      <c r="L188" s="167"/>
      <c r="M188" s="167"/>
      <c r="N188" s="167" t="s">
        <v>1217</v>
      </c>
    </row>
    <row r="189" spans="1:15" s="27" customFormat="1" ht="44.45" customHeight="1" x14ac:dyDescent="0.25">
      <c r="A189" s="189" t="s">
        <v>1785</v>
      </c>
      <c r="B189" s="202"/>
      <c r="C189" s="167" t="s">
        <v>432</v>
      </c>
      <c r="D189" s="167" t="s">
        <v>2084</v>
      </c>
      <c r="E189" s="167" t="s">
        <v>433</v>
      </c>
      <c r="F189" s="168" t="s">
        <v>2101</v>
      </c>
      <c r="G189" s="2">
        <v>1345642.05</v>
      </c>
      <c r="H189" s="2">
        <v>1345642.05</v>
      </c>
      <c r="I189" s="2">
        <v>0</v>
      </c>
      <c r="J189" s="2"/>
      <c r="K189" s="167" t="s">
        <v>429</v>
      </c>
      <c r="L189" s="167"/>
      <c r="M189" s="167"/>
      <c r="N189" s="167"/>
    </row>
    <row r="190" spans="1:15" s="27" customFormat="1" ht="44.45" customHeight="1" x14ac:dyDescent="0.25">
      <c r="A190" s="189" t="s">
        <v>1785</v>
      </c>
      <c r="B190" s="202"/>
      <c r="C190" s="167" t="s">
        <v>2100</v>
      </c>
      <c r="D190" s="167" t="s">
        <v>2085</v>
      </c>
      <c r="E190" s="167"/>
      <c r="F190" s="168"/>
      <c r="G190" s="2">
        <v>262786.40000000002</v>
      </c>
      <c r="H190" s="2">
        <v>262786.40000000002</v>
      </c>
      <c r="I190" s="2">
        <v>0</v>
      </c>
      <c r="J190" s="2"/>
      <c r="K190" s="167" t="s">
        <v>429</v>
      </c>
      <c r="L190" s="167"/>
      <c r="M190" s="167"/>
      <c r="N190" s="167"/>
    </row>
    <row r="191" spans="1:15" s="27" customFormat="1" ht="89.45" customHeight="1" x14ac:dyDescent="0.25">
      <c r="A191" s="189" t="s">
        <v>1785</v>
      </c>
      <c r="B191" s="202"/>
      <c r="C191" s="167" t="s">
        <v>434</v>
      </c>
      <c r="D191" s="167" t="s">
        <v>2086</v>
      </c>
      <c r="E191" s="167"/>
      <c r="F191" s="168"/>
      <c r="G191" s="2">
        <v>552780</v>
      </c>
      <c r="H191" s="2">
        <v>552780</v>
      </c>
      <c r="I191" s="2">
        <v>0</v>
      </c>
      <c r="J191" s="2"/>
      <c r="K191" s="167" t="s">
        <v>429</v>
      </c>
      <c r="L191" s="167"/>
      <c r="M191" s="167"/>
      <c r="N191" s="167" t="s">
        <v>1219</v>
      </c>
    </row>
    <row r="192" spans="1:15" s="27" customFormat="1" ht="85.15" customHeight="1" x14ac:dyDescent="0.25">
      <c r="A192" s="189" t="s">
        <v>1785</v>
      </c>
      <c r="B192" s="202"/>
      <c r="C192" s="167" t="s">
        <v>435</v>
      </c>
      <c r="D192" s="167" t="s">
        <v>2087</v>
      </c>
      <c r="E192" s="167" t="s">
        <v>1209</v>
      </c>
      <c r="F192" s="168" t="s">
        <v>1210</v>
      </c>
      <c r="G192" s="2">
        <v>6788843.4500000002</v>
      </c>
      <c r="H192" s="2">
        <v>6788843.4500000002</v>
      </c>
      <c r="I192" s="2">
        <v>0</v>
      </c>
      <c r="J192" s="2">
        <v>3220435.54</v>
      </c>
      <c r="K192" s="167" t="s">
        <v>429</v>
      </c>
      <c r="L192" s="167"/>
      <c r="M192" s="167"/>
      <c r="N192" s="167" t="s">
        <v>1211</v>
      </c>
    </row>
    <row r="193" spans="1:15" s="27" customFormat="1" ht="46.15" customHeight="1" x14ac:dyDescent="0.25">
      <c r="A193" s="189" t="s">
        <v>1785</v>
      </c>
      <c r="B193" s="202"/>
      <c r="C193" s="167" t="s">
        <v>436</v>
      </c>
      <c r="D193" s="167" t="s">
        <v>2089</v>
      </c>
      <c r="E193" s="167" t="s">
        <v>437</v>
      </c>
      <c r="F193" s="168" t="s">
        <v>2102</v>
      </c>
      <c r="G193" s="2">
        <v>8.4700000000000006</v>
      </c>
      <c r="H193" s="2">
        <v>8.4700000000000006</v>
      </c>
      <c r="I193" s="2">
        <v>0</v>
      </c>
      <c r="J193" s="2"/>
      <c r="K193" s="167" t="s">
        <v>429</v>
      </c>
      <c r="L193" s="167"/>
      <c r="M193" s="167"/>
      <c r="N193" s="167"/>
    </row>
    <row r="194" spans="1:15" s="27" customFormat="1" ht="45.6" customHeight="1" x14ac:dyDescent="0.25">
      <c r="A194" s="189" t="s">
        <v>1785</v>
      </c>
      <c r="B194" s="199"/>
      <c r="C194" s="167" t="s">
        <v>438</v>
      </c>
      <c r="D194" s="167" t="s">
        <v>2090</v>
      </c>
      <c r="E194" s="167"/>
      <c r="F194" s="168"/>
      <c r="G194" s="2">
        <v>959689.75</v>
      </c>
      <c r="H194" s="2">
        <v>959689.75</v>
      </c>
      <c r="I194" s="2">
        <v>0</v>
      </c>
      <c r="J194" s="2"/>
      <c r="K194" s="167" t="s">
        <v>429</v>
      </c>
      <c r="L194" s="167"/>
      <c r="M194" s="167"/>
      <c r="N194" s="167"/>
    </row>
    <row r="195" spans="1:15" s="24" customFormat="1" x14ac:dyDescent="0.25">
      <c r="A195" s="167"/>
      <c r="B195" s="166"/>
      <c r="C195" s="167"/>
      <c r="D195" s="167"/>
      <c r="E195" s="167"/>
      <c r="F195" s="168"/>
      <c r="G195" s="2"/>
      <c r="H195" s="2"/>
      <c r="I195" s="2"/>
      <c r="J195" s="2"/>
      <c r="K195" s="167"/>
      <c r="L195" s="167"/>
      <c r="M195" s="167"/>
      <c r="N195" s="167"/>
      <c r="O195" s="27"/>
    </row>
    <row r="196" spans="1:15" s="27" customFormat="1" ht="51" customHeight="1" x14ac:dyDescent="0.25">
      <c r="A196" s="189" t="s">
        <v>1785</v>
      </c>
      <c r="B196" s="198" t="s">
        <v>2091</v>
      </c>
      <c r="C196" s="167" t="s">
        <v>441</v>
      </c>
      <c r="D196" s="167" t="s">
        <v>2092</v>
      </c>
      <c r="E196" s="167" t="s">
        <v>2103</v>
      </c>
      <c r="F196" s="168" t="s">
        <v>2104</v>
      </c>
      <c r="G196" s="2">
        <v>108091.7</v>
      </c>
      <c r="H196" s="2">
        <f>SUM(G196-I196)</f>
        <v>108091.7</v>
      </c>
      <c r="I196" s="2">
        <v>0</v>
      </c>
      <c r="J196" s="2"/>
      <c r="K196" s="167" t="s">
        <v>1785</v>
      </c>
      <c r="L196" s="167"/>
      <c r="M196" s="167"/>
      <c r="N196" s="167" t="s">
        <v>1804</v>
      </c>
    </row>
    <row r="197" spans="1:15" s="27" customFormat="1" ht="78.75" x14ac:dyDescent="0.25">
      <c r="A197" s="189" t="s">
        <v>1785</v>
      </c>
      <c r="B197" s="202"/>
      <c r="C197" s="167" t="s">
        <v>442</v>
      </c>
      <c r="D197" s="167" t="s">
        <v>2093</v>
      </c>
      <c r="E197" s="167" t="s">
        <v>1894</v>
      </c>
      <c r="F197" s="168" t="s">
        <v>1892</v>
      </c>
      <c r="G197" s="2">
        <v>3747393.05</v>
      </c>
      <c r="H197" s="2">
        <v>3747393.05</v>
      </c>
      <c r="I197" s="2">
        <v>0</v>
      </c>
      <c r="J197" s="2"/>
      <c r="K197" s="167" t="s">
        <v>1893</v>
      </c>
      <c r="L197" s="167"/>
      <c r="M197" s="167"/>
      <c r="N197" s="167" t="s">
        <v>1891</v>
      </c>
    </row>
    <row r="198" spans="1:15" s="27" customFormat="1" ht="45" x14ac:dyDescent="0.25">
      <c r="A198" s="189" t="s">
        <v>1785</v>
      </c>
      <c r="B198" s="199"/>
      <c r="C198" s="167" t="s">
        <v>443</v>
      </c>
      <c r="D198" s="167" t="s">
        <v>2094</v>
      </c>
      <c r="E198" s="167"/>
      <c r="F198" s="168"/>
      <c r="G198" s="2">
        <v>153686.95000000001</v>
      </c>
      <c r="H198" s="2">
        <f>SUM(G198-I198)</f>
        <v>153686.95000000001</v>
      </c>
      <c r="I198" s="2">
        <v>0</v>
      </c>
      <c r="J198" s="2"/>
      <c r="K198" s="167" t="s">
        <v>1785</v>
      </c>
      <c r="L198" s="167"/>
      <c r="M198" s="167"/>
      <c r="N198" s="167" t="s">
        <v>1804</v>
      </c>
    </row>
    <row r="199" spans="1:15" s="24" customFormat="1" x14ac:dyDescent="0.25">
      <c r="A199" s="167"/>
      <c r="B199" s="166"/>
      <c r="C199" s="167"/>
      <c r="D199" s="167"/>
      <c r="E199" s="167"/>
      <c r="F199" s="168"/>
      <c r="G199" s="2"/>
      <c r="H199" s="2"/>
      <c r="I199" s="2"/>
      <c r="J199" s="2"/>
      <c r="K199" s="167"/>
      <c r="L199" s="167"/>
      <c r="M199" s="167"/>
      <c r="N199" s="167"/>
      <c r="O199" s="27"/>
    </row>
    <row r="200" spans="1:15" s="27" customFormat="1" ht="61.15" customHeight="1" x14ac:dyDescent="0.25">
      <c r="A200" s="189" t="s">
        <v>1785</v>
      </c>
      <c r="B200" s="198" t="s">
        <v>444</v>
      </c>
      <c r="C200" s="167" t="s">
        <v>1900</v>
      </c>
      <c r="D200" s="167" t="s">
        <v>424</v>
      </c>
      <c r="E200" s="167" t="s">
        <v>2097</v>
      </c>
      <c r="F200" s="168" t="s">
        <v>1901</v>
      </c>
      <c r="G200" s="2">
        <v>9556374.3499999996</v>
      </c>
      <c r="H200" s="2">
        <v>9556374.3499999996</v>
      </c>
      <c r="I200" s="2">
        <v>0</v>
      </c>
      <c r="J200" s="2"/>
      <c r="K200" s="167" t="s">
        <v>1902</v>
      </c>
      <c r="L200" s="167"/>
      <c r="M200" s="167"/>
      <c r="N200" s="167" t="s">
        <v>1903</v>
      </c>
      <c r="O200" s="27" t="s">
        <v>447</v>
      </c>
    </row>
    <row r="201" spans="1:15" s="27" customFormat="1" ht="90" x14ac:dyDescent="0.25">
      <c r="A201" s="189" t="s">
        <v>1785</v>
      </c>
      <c r="B201" s="202"/>
      <c r="C201" s="167" t="s">
        <v>445</v>
      </c>
      <c r="D201" s="167" t="s">
        <v>446</v>
      </c>
      <c r="E201" s="167" t="s">
        <v>2105</v>
      </c>
      <c r="F201" s="168" t="s">
        <v>2106</v>
      </c>
      <c r="G201" s="2">
        <v>350456.3</v>
      </c>
      <c r="H201" s="2">
        <v>350456.3</v>
      </c>
      <c r="I201" s="2">
        <v>0</v>
      </c>
      <c r="J201" s="2"/>
      <c r="K201" s="167" t="s">
        <v>448</v>
      </c>
      <c r="L201" s="167"/>
      <c r="M201" s="167"/>
      <c r="N201" s="167" t="s">
        <v>1804</v>
      </c>
    </row>
    <row r="202" spans="1:15" s="27" customFormat="1" ht="112.5" x14ac:dyDescent="0.25">
      <c r="A202" s="189" t="s">
        <v>1785</v>
      </c>
      <c r="B202" s="202"/>
      <c r="C202" s="167" t="s">
        <v>445</v>
      </c>
      <c r="D202" s="167" t="s">
        <v>449</v>
      </c>
      <c r="E202" s="167" t="s">
        <v>2107</v>
      </c>
      <c r="F202" s="168" t="s">
        <v>2108</v>
      </c>
      <c r="G202" s="2">
        <v>1210455.6499999999</v>
      </c>
      <c r="H202" s="2">
        <v>1210455.6499999999</v>
      </c>
      <c r="I202" s="2">
        <v>0</v>
      </c>
      <c r="J202" s="2"/>
      <c r="K202" s="167" t="s">
        <v>1899</v>
      </c>
      <c r="L202" s="167"/>
      <c r="M202" s="167"/>
      <c r="N202" s="167" t="s">
        <v>1804</v>
      </c>
    </row>
    <row r="203" spans="1:15" s="27" customFormat="1" ht="78.75" x14ac:dyDescent="0.25">
      <c r="A203" s="189" t="s">
        <v>1785</v>
      </c>
      <c r="B203" s="199"/>
      <c r="C203" s="167" t="s">
        <v>279</v>
      </c>
      <c r="D203" s="167" t="s">
        <v>450</v>
      </c>
      <c r="E203" s="167" t="s">
        <v>1895</v>
      </c>
      <c r="F203" s="168" t="s">
        <v>1896</v>
      </c>
      <c r="G203" s="2">
        <v>1658908.45</v>
      </c>
      <c r="H203" s="2">
        <f>SUM(G203-I203)</f>
        <v>295254.08999999985</v>
      </c>
      <c r="I203" s="2">
        <v>1363654.36</v>
      </c>
      <c r="J203" s="2"/>
      <c r="K203" s="167" t="s">
        <v>1898</v>
      </c>
      <c r="L203" s="167"/>
      <c r="M203" s="167"/>
      <c r="N203" s="167" t="s">
        <v>1897</v>
      </c>
    </row>
    <row r="204" spans="1:15" s="24" customFormat="1" x14ac:dyDescent="0.25">
      <c r="A204" s="167"/>
      <c r="B204" s="166"/>
      <c r="C204" s="167"/>
      <c r="D204" s="167"/>
      <c r="E204" s="167"/>
      <c r="F204" s="168"/>
      <c r="G204" s="2"/>
      <c r="H204" s="2"/>
      <c r="I204" s="2"/>
      <c r="J204" s="2"/>
      <c r="K204" s="167"/>
      <c r="L204" s="167"/>
      <c r="M204" s="167"/>
      <c r="N204" s="167"/>
      <c r="O204" s="27"/>
    </row>
    <row r="205" spans="1:15" s="27" customFormat="1" ht="96.6" customHeight="1" x14ac:dyDescent="0.25">
      <c r="A205" s="189" t="s">
        <v>1785</v>
      </c>
      <c r="B205" s="198" t="s">
        <v>451</v>
      </c>
      <c r="C205" s="167" t="s">
        <v>1911</v>
      </c>
      <c r="D205" s="167" t="s">
        <v>452</v>
      </c>
      <c r="E205" s="167" t="s">
        <v>1912</v>
      </c>
      <c r="F205" s="168" t="s">
        <v>1913</v>
      </c>
      <c r="G205" s="2">
        <v>1012941</v>
      </c>
      <c r="H205" s="2">
        <v>1012941</v>
      </c>
      <c r="I205" s="2">
        <v>0</v>
      </c>
      <c r="J205" s="2"/>
      <c r="K205" s="27" t="s">
        <v>1914</v>
      </c>
      <c r="L205" s="167"/>
      <c r="M205" s="167"/>
      <c r="N205" s="167" t="s">
        <v>453</v>
      </c>
      <c r="O205" s="27" t="s">
        <v>454</v>
      </c>
    </row>
    <row r="206" spans="1:15" s="27" customFormat="1" ht="67.5" x14ac:dyDescent="0.25">
      <c r="A206" s="189" t="s">
        <v>1785</v>
      </c>
      <c r="B206" s="202"/>
      <c r="C206" s="167" t="s">
        <v>455</v>
      </c>
      <c r="D206" s="167" t="s">
        <v>456</v>
      </c>
      <c r="E206" s="167" t="s">
        <v>1908</v>
      </c>
      <c r="F206" s="168" t="s">
        <v>1909</v>
      </c>
      <c r="G206" s="2">
        <v>131401.9</v>
      </c>
      <c r="H206" s="2">
        <v>131401.9</v>
      </c>
      <c r="I206" s="2">
        <v>0</v>
      </c>
      <c r="J206" s="2"/>
      <c r="K206" s="27" t="s">
        <v>1910</v>
      </c>
      <c r="L206" s="167"/>
      <c r="M206" s="167"/>
      <c r="N206" s="167" t="s">
        <v>457</v>
      </c>
    </row>
    <row r="207" spans="1:15" s="27" customFormat="1" ht="78.75" x14ac:dyDescent="0.25">
      <c r="A207" s="189" t="s">
        <v>1785</v>
      </c>
      <c r="B207" s="202"/>
      <c r="C207" s="167" t="s">
        <v>458</v>
      </c>
      <c r="D207" s="167" t="s">
        <v>459</v>
      </c>
      <c r="E207" s="167" t="s">
        <v>1904</v>
      </c>
      <c r="F207" s="168" t="s">
        <v>1905</v>
      </c>
      <c r="G207" s="2">
        <v>199969</v>
      </c>
      <c r="H207" s="2">
        <f>SUM(G207-I207)</f>
        <v>48325.890000000014</v>
      </c>
      <c r="I207" s="2">
        <v>151643.10999999999</v>
      </c>
      <c r="J207" s="2"/>
      <c r="K207" s="167" t="s">
        <v>1907</v>
      </c>
      <c r="L207" s="167"/>
      <c r="M207" s="167"/>
      <c r="N207" s="167" t="s">
        <v>1906</v>
      </c>
      <c r="O207" s="27" t="s">
        <v>460</v>
      </c>
    </row>
    <row r="208" spans="1:15" s="27" customFormat="1" x14ac:dyDescent="0.25">
      <c r="A208" s="167"/>
      <c r="B208" s="199"/>
      <c r="C208" s="167" t="s">
        <v>461</v>
      </c>
      <c r="D208" s="167"/>
      <c r="E208" s="167"/>
      <c r="F208" s="168"/>
      <c r="G208" s="2">
        <v>6574.8</v>
      </c>
      <c r="H208" s="2">
        <v>6574.8</v>
      </c>
      <c r="I208" s="2">
        <v>0</v>
      </c>
      <c r="J208" s="2"/>
      <c r="K208" s="167"/>
      <c r="L208" s="167"/>
      <c r="M208" s="167"/>
      <c r="N208" s="167"/>
    </row>
    <row r="209" spans="1:15" s="24" customFormat="1" x14ac:dyDescent="0.25">
      <c r="A209" s="167"/>
      <c r="B209" s="166"/>
      <c r="C209" s="167"/>
      <c r="D209" s="167"/>
      <c r="E209" s="167"/>
      <c r="F209" s="168"/>
      <c r="G209" s="2"/>
      <c r="H209" s="2"/>
      <c r="I209" s="2"/>
      <c r="J209" s="2"/>
      <c r="K209" s="167"/>
      <c r="L209" s="167"/>
      <c r="M209" s="167"/>
      <c r="N209" s="167"/>
      <c r="O209" s="27"/>
    </row>
    <row r="210" spans="1:15" s="27" customFormat="1" ht="90" x14ac:dyDescent="0.25">
      <c r="A210" s="189" t="s">
        <v>1785</v>
      </c>
      <c r="B210" s="198" t="s">
        <v>462</v>
      </c>
      <c r="C210" s="167" t="s">
        <v>463</v>
      </c>
      <c r="D210" s="167" t="s">
        <v>2115</v>
      </c>
      <c r="E210" s="167" t="s">
        <v>1915</v>
      </c>
      <c r="F210" s="168" t="s">
        <v>1920</v>
      </c>
      <c r="G210" s="2">
        <v>1073101</v>
      </c>
      <c r="H210" s="2">
        <f>SUM(G210-I210)</f>
        <v>310007.36</v>
      </c>
      <c r="I210" s="2">
        <v>763093.64</v>
      </c>
      <c r="J210" s="2"/>
      <c r="K210" s="167" t="s">
        <v>1916</v>
      </c>
      <c r="L210" s="167"/>
      <c r="M210" s="167"/>
      <c r="N210" s="167" t="s">
        <v>1917</v>
      </c>
    </row>
    <row r="211" spans="1:15" s="27" customFormat="1" ht="33.75" x14ac:dyDescent="0.25">
      <c r="A211" s="189" t="s">
        <v>1785</v>
      </c>
      <c r="B211" s="202"/>
      <c r="C211" s="167" t="s">
        <v>464</v>
      </c>
      <c r="D211" s="167" t="s">
        <v>2116</v>
      </c>
      <c r="E211" s="167"/>
      <c r="F211" s="168" t="s">
        <v>471</v>
      </c>
      <c r="G211" s="2">
        <v>123685</v>
      </c>
      <c r="H211" s="2">
        <v>123685</v>
      </c>
      <c r="I211" s="2">
        <v>0</v>
      </c>
      <c r="J211" s="2"/>
      <c r="K211" s="167" t="s">
        <v>1927</v>
      </c>
      <c r="L211" s="167"/>
      <c r="M211" s="167"/>
      <c r="N211" s="167" t="s">
        <v>45</v>
      </c>
    </row>
    <row r="212" spans="1:15" s="27" customFormat="1" ht="78.75" x14ac:dyDescent="0.25">
      <c r="A212" s="189" t="s">
        <v>1785</v>
      </c>
      <c r="B212" s="202"/>
      <c r="C212" s="167" t="s">
        <v>463</v>
      </c>
      <c r="D212" s="167" t="s">
        <v>2117</v>
      </c>
      <c r="E212" s="167" t="s">
        <v>1918</v>
      </c>
      <c r="F212" s="168" t="s">
        <v>1919</v>
      </c>
      <c r="G212" s="2">
        <v>178468</v>
      </c>
      <c r="H212" s="2">
        <f>SUM(G212-I212)</f>
        <v>51556.960000000006</v>
      </c>
      <c r="I212" s="2">
        <v>126911.03999999999</v>
      </c>
      <c r="J212" s="2"/>
      <c r="K212" s="167" t="s">
        <v>1921</v>
      </c>
      <c r="L212" s="167"/>
      <c r="M212" s="167"/>
      <c r="N212" s="167" t="s">
        <v>1917</v>
      </c>
    </row>
    <row r="213" spans="1:15" s="27" customFormat="1" ht="57.6" customHeight="1" x14ac:dyDescent="0.25">
      <c r="A213" s="189" t="s">
        <v>1785</v>
      </c>
      <c r="B213" s="202"/>
      <c r="C213" s="167" t="s">
        <v>465</v>
      </c>
      <c r="D213" s="167" t="s">
        <v>2118</v>
      </c>
      <c r="E213" s="167" t="s">
        <v>2109</v>
      </c>
      <c r="F213" s="168" t="s">
        <v>2110</v>
      </c>
      <c r="G213" s="2">
        <v>149429</v>
      </c>
      <c r="H213" s="2">
        <f>SUM(G213-I213)</f>
        <v>30384.100000000006</v>
      </c>
      <c r="I213" s="2">
        <v>119044.9</v>
      </c>
      <c r="J213" s="2"/>
      <c r="K213" s="167" t="s">
        <v>466</v>
      </c>
      <c r="L213" s="167"/>
      <c r="M213" s="167"/>
      <c r="N213" s="167" t="s">
        <v>45</v>
      </c>
    </row>
    <row r="214" spans="1:15" s="27" customFormat="1" ht="56.25" x14ac:dyDescent="0.25">
      <c r="A214" s="189" t="s">
        <v>1785</v>
      </c>
      <c r="B214" s="202"/>
      <c r="C214" s="167" t="s">
        <v>467</v>
      </c>
      <c r="D214" s="167" t="s">
        <v>468</v>
      </c>
      <c r="E214" s="167" t="s">
        <v>2111</v>
      </c>
      <c r="F214" s="168" t="s">
        <v>2112</v>
      </c>
      <c r="G214" s="2">
        <v>258134.8</v>
      </c>
      <c r="H214" s="2">
        <v>258134.8</v>
      </c>
      <c r="I214" s="2">
        <v>0</v>
      </c>
      <c r="J214" s="2"/>
      <c r="K214" s="167" t="s">
        <v>1926</v>
      </c>
      <c r="L214" s="167"/>
      <c r="M214" s="167"/>
      <c r="N214" s="167" t="s">
        <v>45</v>
      </c>
    </row>
    <row r="215" spans="1:15" s="27" customFormat="1" ht="56.25" x14ac:dyDescent="0.25">
      <c r="A215" s="189" t="s">
        <v>1785</v>
      </c>
      <c r="B215" s="202"/>
      <c r="C215" s="167" t="s">
        <v>467</v>
      </c>
      <c r="D215" s="167" t="s">
        <v>469</v>
      </c>
      <c r="E215" s="167" t="s">
        <v>2113</v>
      </c>
      <c r="F215" s="168" t="s">
        <v>2114</v>
      </c>
      <c r="G215" s="2">
        <v>316939.55</v>
      </c>
      <c r="H215" s="2">
        <v>316939.55</v>
      </c>
      <c r="I215" s="2">
        <v>0</v>
      </c>
      <c r="J215" s="2"/>
      <c r="K215" s="167" t="s">
        <v>1925</v>
      </c>
      <c r="L215" s="167"/>
      <c r="M215" s="167"/>
      <c r="N215" s="167" t="s">
        <v>45</v>
      </c>
    </row>
    <row r="216" spans="1:15" s="27" customFormat="1" ht="56.25" x14ac:dyDescent="0.25">
      <c r="A216" s="189" t="s">
        <v>1785</v>
      </c>
      <c r="B216" s="202"/>
      <c r="C216" s="167" t="s">
        <v>467</v>
      </c>
      <c r="D216" s="167" t="s">
        <v>2119</v>
      </c>
      <c r="E216" s="168" t="s">
        <v>2120</v>
      </c>
      <c r="F216" s="27" t="s">
        <v>2121</v>
      </c>
      <c r="G216" s="2">
        <v>254883.9</v>
      </c>
      <c r="H216" s="2">
        <v>254883.9</v>
      </c>
      <c r="I216" s="2">
        <v>0</v>
      </c>
      <c r="J216" s="2"/>
      <c r="K216" s="167" t="s">
        <v>1925</v>
      </c>
      <c r="L216" s="167"/>
      <c r="M216" s="167"/>
      <c r="N216" s="167" t="s">
        <v>45</v>
      </c>
    </row>
    <row r="217" spans="1:15" s="27" customFormat="1" ht="56.25" x14ac:dyDescent="0.25">
      <c r="A217" s="189" t="s">
        <v>1785</v>
      </c>
      <c r="B217" s="202"/>
      <c r="C217" s="167" t="s">
        <v>467</v>
      </c>
      <c r="D217" s="167" t="s">
        <v>472</v>
      </c>
      <c r="E217" s="167" t="s">
        <v>2122</v>
      </c>
      <c r="F217" s="168" t="s">
        <v>2123</v>
      </c>
      <c r="G217" s="2">
        <v>7247.1</v>
      </c>
      <c r="H217" s="2">
        <v>7247.1</v>
      </c>
      <c r="I217" s="2">
        <v>0</v>
      </c>
      <c r="J217" s="2"/>
      <c r="K217" s="167" t="s">
        <v>1924</v>
      </c>
      <c r="L217" s="167"/>
      <c r="M217" s="167"/>
      <c r="N217" s="167" t="s">
        <v>45</v>
      </c>
    </row>
    <row r="218" spans="1:15" s="27" customFormat="1" ht="56.25" x14ac:dyDescent="0.25">
      <c r="A218" s="189" t="s">
        <v>1785</v>
      </c>
      <c r="B218" s="202"/>
      <c r="C218" s="167" t="s">
        <v>467</v>
      </c>
      <c r="D218" s="167" t="s">
        <v>473</v>
      </c>
      <c r="E218" s="167" t="s">
        <v>2124</v>
      </c>
      <c r="F218" s="168" t="s">
        <v>2125</v>
      </c>
      <c r="G218" s="2">
        <v>233433.9</v>
      </c>
      <c r="H218" s="2">
        <v>233433.9</v>
      </c>
      <c r="I218" s="2">
        <v>0</v>
      </c>
      <c r="J218" s="2"/>
      <c r="K218" s="167" t="s">
        <v>1923</v>
      </c>
      <c r="L218" s="167"/>
      <c r="M218" s="167"/>
      <c r="N218" s="167" t="s">
        <v>45</v>
      </c>
    </row>
    <row r="219" spans="1:15" s="27" customFormat="1" ht="56.25" x14ac:dyDescent="0.25">
      <c r="A219" s="189" t="s">
        <v>1785</v>
      </c>
      <c r="B219" s="199"/>
      <c r="C219" s="167" t="s">
        <v>467</v>
      </c>
      <c r="D219" s="167" t="s">
        <v>474</v>
      </c>
      <c r="E219" s="167"/>
      <c r="F219" s="168" t="s">
        <v>475</v>
      </c>
      <c r="G219" s="2">
        <v>478253.5</v>
      </c>
      <c r="H219" s="2">
        <v>478253.5</v>
      </c>
      <c r="I219" s="2">
        <v>0</v>
      </c>
      <c r="J219" s="2"/>
      <c r="K219" s="167" t="s">
        <v>1922</v>
      </c>
      <c r="L219" s="167"/>
      <c r="M219" s="167"/>
      <c r="N219" s="167" t="s">
        <v>45</v>
      </c>
    </row>
    <row r="220" spans="1:15" s="24" customFormat="1" x14ac:dyDescent="0.25">
      <c r="A220" s="167"/>
      <c r="B220" s="166"/>
      <c r="C220" s="167"/>
      <c r="D220" s="167"/>
      <c r="E220" s="167"/>
      <c r="F220" s="168"/>
      <c r="G220" s="2"/>
      <c r="H220" s="2"/>
      <c r="I220" s="2"/>
      <c r="J220" s="2"/>
      <c r="K220" s="167"/>
      <c r="L220" s="167"/>
      <c r="M220" s="167"/>
      <c r="N220" s="167"/>
      <c r="O220" s="27"/>
    </row>
    <row r="221" spans="1:15" s="27" customFormat="1" ht="142.9" customHeight="1" x14ac:dyDescent="0.25">
      <c r="A221" s="189" t="s">
        <v>1785</v>
      </c>
      <c r="B221" s="166" t="s">
        <v>476</v>
      </c>
      <c r="C221" s="167" t="s">
        <v>477</v>
      </c>
      <c r="D221" s="167" t="s">
        <v>478</v>
      </c>
      <c r="E221" s="167" t="s">
        <v>1020</v>
      </c>
      <c r="F221" s="168" t="s">
        <v>479</v>
      </c>
      <c r="G221" s="2">
        <v>1354172.4</v>
      </c>
      <c r="H221" s="2">
        <f>SUM(G221-I221)</f>
        <v>1021397.48</v>
      </c>
      <c r="I221" s="2">
        <v>332774.92</v>
      </c>
      <c r="J221" s="2"/>
      <c r="K221" s="167" t="s">
        <v>1021</v>
      </c>
      <c r="L221" s="167"/>
      <c r="M221" s="167"/>
      <c r="N221" s="167" t="s">
        <v>1019</v>
      </c>
    </row>
    <row r="222" spans="1:15" s="24" customFormat="1" x14ac:dyDescent="0.25">
      <c r="A222" s="167"/>
      <c r="B222" s="166"/>
      <c r="C222" s="167"/>
      <c r="D222" s="167"/>
      <c r="E222" s="167"/>
      <c r="F222" s="168"/>
      <c r="G222" s="2"/>
      <c r="H222" s="2"/>
      <c r="I222" s="2"/>
      <c r="J222" s="2"/>
      <c r="K222" s="167"/>
      <c r="L222" s="167"/>
      <c r="M222" s="167"/>
      <c r="N222" s="167"/>
      <c r="O222" s="27"/>
    </row>
    <row r="223" spans="1:15" s="24" customFormat="1" ht="90" x14ac:dyDescent="0.25">
      <c r="A223" s="167" t="s">
        <v>2215</v>
      </c>
      <c r="B223" s="198" t="s">
        <v>509</v>
      </c>
      <c r="C223" s="167" t="s">
        <v>480</v>
      </c>
      <c r="D223" s="167" t="s">
        <v>481</v>
      </c>
      <c r="E223" s="167"/>
      <c r="F223" s="168" t="s">
        <v>482</v>
      </c>
      <c r="G223" s="2">
        <v>27745</v>
      </c>
      <c r="H223" s="2">
        <v>27745</v>
      </c>
      <c r="I223" s="2">
        <v>0</v>
      </c>
      <c r="J223" s="2"/>
      <c r="K223" s="167" t="s">
        <v>1928</v>
      </c>
      <c r="L223" s="167"/>
      <c r="M223" s="167"/>
      <c r="N223" s="167" t="s">
        <v>1950</v>
      </c>
      <c r="O223" s="27"/>
    </row>
    <row r="224" spans="1:15" s="27" customFormat="1" ht="90" x14ac:dyDescent="0.25">
      <c r="A224" s="189" t="s">
        <v>2215</v>
      </c>
      <c r="B224" s="202"/>
      <c r="C224" s="167" t="s">
        <v>483</v>
      </c>
      <c r="D224" s="167" t="s">
        <v>494</v>
      </c>
      <c r="E224" s="167"/>
      <c r="F224" s="168" t="s">
        <v>484</v>
      </c>
      <c r="G224" s="2">
        <v>414842</v>
      </c>
      <c r="H224" s="2">
        <v>414842</v>
      </c>
      <c r="I224" s="2">
        <v>0</v>
      </c>
      <c r="J224" s="2"/>
      <c r="K224" s="167" t="s">
        <v>1945</v>
      </c>
      <c r="L224" s="167"/>
      <c r="M224" s="167"/>
      <c r="N224" s="167" t="s">
        <v>1941</v>
      </c>
    </row>
    <row r="225" spans="1:15" s="27" customFormat="1" ht="90" x14ac:dyDescent="0.25">
      <c r="A225" s="189" t="s">
        <v>2215</v>
      </c>
      <c r="B225" s="202"/>
      <c r="C225" s="167" t="s">
        <v>1942</v>
      </c>
      <c r="D225" s="167" t="s">
        <v>494</v>
      </c>
      <c r="E225" s="167"/>
      <c r="F225" s="168"/>
      <c r="G225" s="2"/>
      <c r="H225" s="2"/>
      <c r="I225" s="2"/>
      <c r="J225" s="2"/>
      <c r="K225" s="167" t="s">
        <v>1945</v>
      </c>
      <c r="L225" s="167"/>
      <c r="M225" s="167"/>
      <c r="N225" s="167" t="s">
        <v>1941</v>
      </c>
    </row>
    <row r="226" spans="1:15" s="24" customFormat="1" ht="90" x14ac:dyDescent="0.25">
      <c r="A226" s="189" t="s">
        <v>2215</v>
      </c>
      <c r="B226" s="202"/>
      <c r="C226" s="167" t="s">
        <v>485</v>
      </c>
      <c r="D226" s="167" t="s">
        <v>481</v>
      </c>
      <c r="E226" s="167"/>
      <c r="F226" s="168" t="s">
        <v>486</v>
      </c>
      <c r="G226" s="2">
        <v>57877</v>
      </c>
      <c r="H226" s="2">
        <v>57877</v>
      </c>
      <c r="I226" s="2">
        <v>0</v>
      </c>
      <c r="J226" s="2"/>
      <c r="K226" s="167" t="s">
        <v>1928</v>
      </c>
      <c r="L226" s="167"/>
      <c r="M226" s="167"/>
      <c r="N226" s="167" t="s">
        <v>1950</v>
      </c>
      <c r="O226" s="27"/>
    </row>
    <row r="227" spans="1:15" s="27" customFormat="1" ht="90" x14ac:dyDescent="0.25">
      <c r="A227" s="189" t="s">
        <v>2215</v>
      </c>
      <c r="B227" s="202"/>
      <c r="C227" s="167" t="s">
        <v>487</v>
      </c>
      <c r="D227" s="167" t="s">
        <v>494</v>
      </c>
      <c r="E227" s="167"/>
      <c r="F227" s="168" t="s">
        <v>488</v>
      </c>
      <c r="G227" s="2">
        <v>1039302</v>
      </c>
      <c r="H227" s="2">
        <v>1039302</v>
      </c>
      <c r="I227" s="2">
        <v>0</v>
      </c>
      <c r="J227" s="2"/>
      <c r="K227" s="167" t="s">
        <v>1945</v>
      </c>
      <c r="L227" s="167"/>
      <c r="M227" s="167"/>
      <c r="N227" s="167" t="s">
        <v>1941</v>
      </c>
    </row>
    <row r="228" spans="1:15" s="24" customFormat="1" ht="90" x14ac:dyDescent="0.25">
      <c r="A228" s="189" t="s">
        <v>2215</v>
      </c>
      <c r="B228" s="202"/>
      <c r="C228" s="167" t="s">
        <v>489</v>
      </c>
      <c r="D228" s="167" t="s">
        <v>481</v>
      </c>
      <c r="E228" s="167"/>
      <c r="F228" s="168" t="s">
        <v>490</v>
      </c>
      <c r="G228" s="2">
        <v>125009</v>
      </c>
      <c r="H228" s="2">
        <v>125009</v>
      </c>
      <c r="I228" s="2">
        <v>0</v>
      </c>
      <c r="J228" s="2"/>
      <c r="K228" s="167" t="s">
        <v>1928</v>
      </c>
      <c r="L228" s="167"/>
      <c r="M228" s="167"/>
      <c r="N228" s="167" t="s">
        <v>1950</v>
      </c>
      <c r="O228" s="27"/>
    </row>
    <row r="229" spans="1:15" s="24" customFormat="1" ht="90" x14ac:dyDescent="0.25">
      <c r="A229" s="189" t="s">
        <v>2215</v>
      </c>
      <c r="B229" s="202"/>
      <c r="C229" s="167" t="s">
        <v>491</v>
      </c>
      <c r="D229" s="167" t="s">
        <v>481</v>
      </c>
      <c r="E229" s="167"/>
      <c r="F229" s="168" t="s">
        <v>492</v>
      </c>
      <c r="G229" s="2">
        <v>41144</v>
      </c>
      <c r="H229" s="2">
        <v>41144</v>
      </c>
      <c r="I229" s="2">
        <v>0</v>
      </c>
      <c r="J229" s="2"/>
      <c r="K229" s="167" t="s">
        <v>1928</v>
      </c>
      <c r="L229" s="167"/>
      <c r="M229" s="167"/>
      <c r="N229" s="167" t="s">
        <v>1950</v>
      </c>
      <c r="O229" s="27"/>
    </row>
    <row r="230" spans="1:15" s="27" customFormat="1" ht="90" x14ac:dyDescent="0.25">
      <c r="A230" s="189" t="s">
        <v>2215</v>
      </c>
      <c r="B230" s="202"/>
      <c r="C230" s="167" t="s">
        <v>1943</v>
      </c>
      <c r="D230" s="167" t="s">
        <v>494</v>
      </c>
      <c r="E230" s="167"/>
      <c r="F230" s="168"/>
      <c r="G230" s="2"/>
      <c r="H230" s="2"/>
      <c r="I230" s="2"/>
      <c r="J230" s="2"/>
      <c r="K230" s="167" t="s">
        <v>1945</v>
      </c>
      <c r="L230" s="167"/>
      <c r="M230" s="167"/>
      <c r="N230" s="167" t="s">
        <v>1941</v>
      </c>
    </row>
    <row r="231" spans="1:15" s="27" customFormat="1" ht="90" x14ac:dyDescent="0.25">
      <c r="A231" s="189" t="s">
        <v>2215</v>
      </c>
      <c r="B231" s="202"/>
      <c r="C231" s="167" t="s">
        <v>493</v>
      </c>
      <c r="D231" s="167" t="s">
        <v>494</v>
      </c>
      <c r="E231" s="167"/>
      <c r="F231" s="168" t="s">
        <v>495</v>
      </c>
      <c r="G231" s="2">
        <v>27310</v>
      </c>
      <c r="H231" s="2">
        <v>27310</v>
      </c>
      <c r="I231" s="2">
        <v>0</v>
      </c>
      <c r="J231" s="2"/>
      <c r="K231" s="167" t="s">
        <v>1945</v>
      </c>
      <c r="L231" s="167"/>
      <c r="M231" s="167"/>
      <c r="N231" s="167" t="s">
        <v>1941</v>
      </c>
    </row>
    <row r="232" spans="1:15" s="27" customFormat="1" ht="90" x14ac:dyDescent="0.25">
      <c r="A232" s="189" t="s">
        <v>2215</v>
      </c>
      <c r="B232" s="202"/>
      <c r="C232" s="167" t="s">
        <v>1944</v>
      </c>
      <c r="D232" s="167" t="s">
        <v>494</v>
      </c>
      <c r="E232" s="167"/>
      <c r="F232" s="168"/>
      <c r="G232" s="2"/>
      <c r="H232" s="2"/>
      <c r="I232" s="2"/>
      <c r="J232" s="2"/>
      <c r="K232" s="167" t="s">
        <v>1945</v>
      </c>
      <c r="L232" s="167"/>
      <c r="M232" s="167"/>
      <c r="N232" s="167" t="s">
        <v>1941</v>
      </c>
    </row>
    <row r="233" spans="1:15" s="24" customFormat="1" ht="90" x14ac:dyDescent="0.25">
      <c r="A233" s="189" t="s">
        <v>2215</v>
      </c>
      <c r="B233" s="202"/>
      <c r="C233" s="167" t="s">
        <v>496</v>
      </c>
      <c r="D233" s="167" t="s">
        <v>481</v>
      </c>
      <c r="E233" s="167"/>
      <c r="F233" s="168" t="s">
        <v>497</v>
      </c>
      <c r="G233" s="2">
        <v>8333</v>
      </c>
      <c r="H233" s="2">
        <v>8333</v>
      </c>
      <c r="I233" s="2">
        <v>0</v>
      </c>
      <c r="J233" s="2"/>
      <c r="K233" s="167" t="s">
        <v>1928</v>
      </c>
      <c r="L233" s="167"/>
      <c r="M233" s="167"/>
      <c r="N233" s="167" t="s">
        <v>1950</v>
      </c>
      <c r="O233" s="27"/>
    </row>
    <row r="234" spans="1:15" s="24" customFormat="1" ht="90" x14ac:dyDescent="0.25">
      <c r="A234" s="189" t="s">
        <v>2215</v>
      </c>
      <c r="B234" s="202"/>
      <c r="C234" s="167" t="s">
        <v>498</v>
      </c>
      <c r="D234" s="167"/>
      <c r="E234" s="167"/>
      <c r="F234" s="168" t="s">
        <v>499</v>
      </c>
      <c r="G234" s="2">
        <v>5700</v>
      </c>
      <c r="H234" s="2">
        <v>5700</v>
      </c>
      <c r="I234" s="2">
        <v>0</v>
      </c>
      <c r="J234" s="2"/>
      <c r="K234" s="167" t="s">
        <v>1928</v>
      </c>
      <c r="L234" s="167"/>
      <c r="M234" s="167"/>
      <c r="N234" s="167" t="s">
        <v>1950</v>
      </c>
      <c r="O234" s="27"/>
    </row>
    <row r="235" spans="1:15" s="27" customFormat="1" ht="78.75" x14ac:dyDescent="0.25">
      <c r="A235" s="189" t="s">
        <v>2215</v>
      </c>
      <c r="B235" s="202"/>
      <c r="C235" s="167" t="s">
        <v>1946</v>
      </c>
      <c r="D235" s="167" t="s">
        <v>494</v>
      </c>
      <c r="E235" s="167" t="s">
        <v>1947</v>
      </c>
      <c r="F235" s="168" t="s">
        <v>1948</v>
      </c>
      <c r="G235" s="2"/>
      <c r="H235" s="2"/>
      <c r="I235" s="2"/>
      <c r="J235" s="2"/>
      <c r="K235" s="167" t="s">
        <v>1954</v>
      </c>
      <c r="L235" s="167"/>
      <c r="M235" s="167"/>
      <c r="N235" s="167" t="s">
        <v>1949</v>
      </c>
    </row>
    <row r="236" spans="1:15" s="27" customFormat="1" ht="78.75" x14ac:dyDescent="0.25">
      <c r="A236" s="189" t="s">
        <v>2215</v>
      </c>
      <c r="B236" s="202"/>
      <c r="C236" s="167" t="s">
        <v>500</v>
      </c>
      <c r="D236" s="167" t="s">
        <v>494</v>
      </c>
      <c r="E236" s="167" t="s">
        <v>1929</v>
      </c>
      <c r="F236" s="168" t="s">
        <v>1930</v>
      </c>
      <c r="G236" s="2">
        <v>827629</v>
      </c>
      <c r="H236" s="2">
        <v>827629</v>
      </c>
      <c r="I236" s="2">
        <v>0</v>
      </c>
      <c r="J236" s="2"/>
      <c r="K236" s="167" t="s">
        <v>1945</v>
      </c>
      <c r="L236" s="167"/>
      <c r="M236" s="167"/>
      <c r="N236" s="167" t="s">
        <v>1931</v>
      </c>
    </row>
    <row r="237" spans="1:15" s="27" customFormat="1" ht="78.75" x14ac:dyDescent="0.25">
      <c r="A237" s="189" t="s">
        <v>2215</v>
      </c>
      <c r="B237" s="202"/>
      <c r="C237" s="167" t="s">
        <v>1952</v>
      </c>
      <c r="D237" s="167" t="s">
        <v>494</v>
      </c>
      <c r="E237" s="167"/>
      <c r="F237" s="168"/>
      <c r="G237" s="2"/>
      <c r="H237" s="2"/>
      <c r="I237" s="2"/>
      <c r="J237" s="2"/>
      <c r="K237" s="167" t="s">
        <v>1953</v>
      </c>
      <c r="L237" s="167"/>
      <c r="M237" s="167"/>
      <c r="N237" s="167" t="s">
        <v>1951</v>
      </c>
    </row>
    <row r="238" spans="1:15" s="24" customFormat="1" ht="78.75" x14ac:dyDescent="0.25">
      <c r="A238" s="189" t="s">
        <v>2215</v>
      </c>
      <c r="B238" s="202"/>
      <c r="C238" s="167" t="s">
        <v>501</v>
      </c>
      <c r="D238" s="167" t="s">
        <v>494</v>
      </c>
      <c r="E238" s="167"/>
      <c r="F238" s="168" t="s">
        <v>502</v>
      </c>
      <c r="G238" s="2">
        <v>479128</v>
      </c>
      <c r="H238" s="2">
        <v>479128</v>
      </c>
      <c r="I238" s="2">
        <v>0</v>
      </c>
      <c r="J238" s="2"/>
      <c r="K238" s="167" t="s">
        <v>1953</v>
      </c>
      <c r="L238" s="167"/>
      <c r="M238" s="167"/>
      <c r="N238" s="167" t="s">
        <v>1951</v>
      </c>
      <c r="O238" s="27"/>
    </row>
    <row r="239" spans="1:15" s="27" customFormat="1" ht="78.75" x14ac:dyDescent="0.25">
      <c r="A239" s="189" t="s">
        <v>2215</v>
      </c>
      <c r="B239" s="202"/>
      <c r="C239" s="167" t="s">
        <v>503</v>
      </c>
      <c r="D239" s="167" t="s">
        <v>481</v>
      </c>
      <c r="E239" s="167"/>
      <c r="F239" s="168" t="s">
        <v>504</v>
      </c>
      <c r="G239" s="2">
        <v>28287</v>
      </c>
      <c r="H239" s="2">
        <v>28287</v>
      </c>
      <c r="I239" s="2">
        <v>0</v>
      </c>
      <c r="J239" s="2"/>
      <c r="K239" s="167" t="s">
        <v>1928</v>
      </c>
      <c r="L239" s="167"/>
      <c r="M239" s="167"/>
      <c r="N239" s="167" t="s">
        <v>1804</v>
      </c>
    </row>
    <row r="240" spans="1:15" s="27" customFormat="1" ht="90" x14ac:dyDescent="0.25">
      <c r="A240" s="189" t="s">
        <v>2215</v>
      </c>
      <c r="B240" s="202"/>
      <c r="C240" s="167" t="s">
        <v>505</v>
      </c>
      <c r="D240" s="167" t="s">
        <v>494</v>
      </c>
      <c r="E240" s="167"/>
      <c r="F240" s="168" t="s">
        <v>506</v>
      </c>
      <c r="G240" s="2">
        <v>62624</v>
      </c>
      <c r="H240" s="2">
        <v>62624</v>
      </c>
      <c r="I240" s="2">
        <v>0</v>
      </c>
      <c r="J240" s="2"/>
      <c r="K240" s="167" t="s">
        <v>1945</v>
      </c>
      <c r="L240" s="167"/>
      <c r="M240" s="167"/>
      <c r="N240" s="167" t="s">
        <v>1941</v>
      </c>
    </row>
    <row r="241" spans="1:15" s="27" customFormat="1" ht="78.75" x14ac:dyDescent="0.25">
      <c r="A241" s="189" t="s">
        <v>2215</v>
      </c>
      <c r="B241" s="202"/>
      <c r="C241" s="167" t="s">
        <v>1938</v>
      </c>
      <c r="D241" s="167" t="s">
        <v>494</v>
      </c>
      <c r="E241" s="167" t="s">
        <v>2128</v>
      </c>
      <c r="F241" s="168" t="s">
        <v>1939</v>
      </c>
      <c r="G241" s="2"/>
      <c r="H241" s="2"/>
      <c r="I241" s="2"/>
      <c r="J241" s="2"/>
      <c r="K241" s="167" t="s">
        <v>1945</v>
      </c>
      <c r="L241" s="167"/>
      <c r="M241" s="167"/>
      <c r="N241" s="167" t="s">
        <v>1940</v>
      </c>
    </row>
    <row r="242" spans="1:15" s="27" customFormat="1" ht="78.75" x14ac:dyDescent="0.25">
      <c r="A242" s="189" t="s">
        <v>2215</v>
      </c>
      <c r="B242" s="202"/>
      <c r="C242" s="167" t="s">
        <v>1935</v>
      </c>
      <c r="D242" s="167" t="s">
        <v>494</v>
      </c>
      <c r="E242" s="167" t="s">
        <v>2127</v>
      </c>
      <c r="F242" s="168" t="s">
        <v>1936</v>
      </c>
      <c r="G242" s="2"/>
      <c r="H242" s="2"/>
      <c r="I242" s="2"/>
      <c r="J242" s="2"/>
      <c r="K242" s="167" t="s">
        <v>1945</v>
      </c>
      <c r="L242" s="167"/>
      <c r="M242" s="167"/>
      <c r="N242" s="167" t="s">
        <v>1937</v>
      </c>
    </row>
    <row r="243" spans="1:15" s="27" customFormat="1" ht="78.75" x14ac:dyDescent="0.25">
      <c r="A243" s="189" t="s">
        <v>2215</v>
      </c>
      <c r="B243" s="202"/>
      <c r="C243" s="167" t="s">
        <v>1932</v>
      </c>
      <c r="D243" s="167" t="s">
        <v>494</v>
      </c>
      <c r="E243" s="167" t="s">
        <v>2126</v>
      </c>
      <c r="F243" s="168" t="s">
        <v>1933</v>
      </c>
      <c r="G243" s="2"/>
      <c r="H243" s="2"/>
      <c r="I243" s="2"/>
      <c r="J243" s="2"/>
      <c r="K243" s="167" t="s">
        <v>1945</v>
      </c>
      <c r="L243" s="167"/>
      <c r="M243" s="167"/>
      <c r="N243" s="167" t="s">
        <v>1934</v>
      </c>
    </row>
    <row r="244" spans="1:15" s="24" customFormat="1" ht="90" x14ac:dyDescent="0.25">
      <c r="A244" s="189" t="s">
        <v>2215</v>
      </c>
      <c r="B244" s="202"/>
      <c r="C244" s="167" t="s">
        <v>507</v>
      </c>
      <c r="D244" s="167" t="s">
        <v>481</v>
      </c>
      <c r="E244" s="167"/>
      <c r="F244" s="168" t="s">
        <v>508</v>
      </c>
      <c r="G244" s="2">
        <v>16589</v>
      </c>
      <c r="H244" s="2">
        <v>16589</v>
      </c>
      <c r="I244" s="2">
        <v>0</v>
      </c>
      <c r="J244" s="2"/>
      <c r="K244" s="167" t="s">
        <v>1928</v>
      </c>
      <c r="L244" s="167"/>
      <c r="M244" s="167"/>
      <c r="N244" s="167" t="s">
        <v>1950</v>
      </c>
      <c r="O244" s="27"/>
    </row>
    <row r="245" spans="1:15" s="24" customFormat="1" x14ac:dyDescent="0.25">
      <c r="A245" s="191"/>
      <c r="B245" s="169"/>
      <c r="C245" s="192"/>
      <c r="D245" s="192"/>
      <c r="E245" s="192"/>
      <c r="F245" s="193"/>
      <c r="G245" s="194"/>
      <c r="H245" s="194"/>
      <c r="I245" s="194"/>
      <c r="J245" s="195"/>
      <c r="K245" s="191"/>
      <c r="L245" s="191"/>
      <c r="M245" s="191"/>
      <c r="N245" s="191"/>
      <c r="O245" s="196"/>
    </row>
    <row r="246" spans="1:15" s="24" customFormat="1" ht="33.75" x14ac:dyDescent="0.25">
      <c r="A246" s="200" t="s">
        <v>2215</v>
      </c>
      <c r="B246" s="198" t="s">
        <v>1712</v>
      </c>
      <c r="C246" s="191" t="s">
        <v>1988</v>
      </c>
      <c r="D246" s="191" t="s">
        <v>2129</v>
      </c>
      <c r="E246" s="191" t="s">
        <v>2132</v>
      </c>
      <c r="F246" s="197" t="s">
        <v>2133</v>
      </c>
      <c r="G246" s="195"/>
      <c r="H246" s="195"/>
      <c r="I246" s="195"/>
      <c r="J246" s="195"/>
      <c r="K246" s="191"/>
      <c r="L246" s="191"/>
      <c r="M246" s="191"/>
      <c r="N246" s="191" t="s">
        <v>2134</v>
      </c>
      <c r="O246" s="196"/>
    </row>
    <row r="247" spans="1:15" s="24" customFormat="1" ht="22.5" x14ac:dyDescent="0.25">
      <c r="A247" s="201"/>
      <c r="B247" s="199"/>
      <c r="C247" s="191" t="s">
        <v>78</v>
      </c>
      <c r="D247" s="191" t="s">
        <v>2129</v>
      </c>
      <c r="E247" s="191" t="s">
        <v>2130</v>
      </c>
      <c r="F247" s="197" t="s">
        <v>2131</v>
      </c>
      <c r="G247" s="195"/>
      <c r="H247" s="195"/>
      <c r="I247" s="195"/>
      <c r="J247" s="195"/>
      <c r="K247" s="191"/>
      <c r="L247" s="191"/>
      <c r="M247" s="191"/>
      <c r="N247" s="191"/>
      <c r="O247" s="196"/>
    </row>
    <row r="248" spans="1:15" s="24" customFormat="1" x14ac:dyDescent="0.25">
      <c r="A248" s="167"/>
      <c r="B248" s="166"/>
      <c r="C248" s="34"/>
      <c r="D248" s="34"/>
      <c r="E248" s="34"/>
      <c r="F248" s="59"/>
      <c r="G248" s="50"/>
      <c r="H248" s="50"/>
      <c r="I248" s="50"/>
      <c r="J248" s="2"/>
      <c r="K248" s="167"/>
      <c r="L248" s="167"/>
      <c r="M248" s="167"/>
      <c r="N248" s="167"/>
      <c r="O248" s="27"/>
    </row>
    <row r="249" spans="1:15" s="27" customFormat="1" ht="63.6" customHeight="1" x14ac:dyDescent="0.25">
      <c r="A249" s="167" t="s">
        <v>1785</v>
      </c>
      <c r="B249" s="198" t="s">
        <v>510</v>
      </c>
      <c r="C249" s="167" t="s">
        <v>511</v>
      </c>
      <c r="D249" s="167" t="s">
        <v>512</v>
      </c>
      <c r="E249" s="167" t="s">
        <v>1107</v>
      </c>
      <c r="F249" s="168" t="s">
        <v>1106</v>
      </c>
      <c r="G249" s="2">
        <v>1201368.22</v>
      </c>
      <c r="H249" s="2">
        <v>1201368.22</v>
      </c>
      <c r="I249" s="2">
        <v>0</v>
      </c>
      <c r="J249" s="2">
        <v>1103829.8</v>
      </c>
      <c r="K249" s="167" t="s">
        <v>1108</v>
      </c>
      <c r="L249" s="167"/>
      <c r="M249" s="167"/>
      <c r="N249" s="167" t="s">
        <v>1956</v>
      </c>
    </row>
    <row r="250" spans="1:15" s="27" customFormat="1" ht="49.9" customHeight="1" x14ac:dyDescent="0.25">
      <c r="A250" s="167" t="s">
        <v>1785</v>
      </c>
      <c r="B250" s="199"/>
      <c r="C250" s="167" t="s">
        <v>513</v>
      </c>
      <c r="D250" s="167" t="s">
        <v>514</v>
      </c>
      <c r="E250" s="167"/>
      <c r="F250" s="168"/>
      <c r="G250" s="2">
        <v>234936.25</v>
      </c>
      <c r="H250" s="2">
        <f>SUM(G250-I250)</f>
        <v>201979.98</v>
      </c>
      <c r="I250" s="2">
        <v>32956.269999999997</v>
      </c>
      <c r="J250" s="2"/>
      <c r="K250" s="167"/>
      <c r="L250" s="167"/>
      <c r="M250" s="167"/>
      <c r="N250" s="167" t="s">
        <v>1955</v>
      </c>
    </row>
    <row r="251" spans="1:15" s="24" customFormat="1" x14ac:dyDescent="0.25">
      <c r="A251" s="167"/>
      <c r="B251" s="55"/>
      <c r="C251" s="167"/>
      <c r="D251" s="167"/>
      <c r="E251" s="167"/>
      <c r="F251" s="168"/>
      <c r="G251" s="2"/>
      <c r="H251" s="2"/>
      <c r="I251" s="2"/>
      <c r="J251" s="2"/>
      <c r="K251" s="167"/>
      <c r="L251" s="167"/>
      <c r="M251" s="167"/>
      <c r="N251" s="167"/>
      <c r="O251" s="27"/>
    </row>
    <row r="252" spans="1:15" s="27" customFormat="1" ht="93.6" customHeight="1" x14ac:dyDescent="0.25">
      <c r="A252" s="189" t="s">
        <v>2215</v>
      </c>
      <c r="B252" s="55" t="s">
        <v>205</v>
      </c>
      <c r="C252" s="167" t="s">
        <v>206</v>
      </c>
      <c r="D252" s="167" t="s">
        <v>207</v>
      </c>
      <c r="E252" s="167" t="s">
        <v>208</v>
      </c>
      <c r="F252" s="168" t="s">
        <v>209</v>
      </c>
      <c r="G252" s="2">
        <v>179884.52</v>
      </c>
      <c r="H252" s="2">
        <v>179884.52</v>
      </c>
      <c r="I252" s="2">
        <v>0</v>
      </c>
      <c r="J252" s="2"/>
      <c r="K252" s="172" t="s">
        <v>211</v>
      </c>
      <c r="L252" s="167"/>
      <c r="M252" s="167" t="s">
        <v>85</v>
      </c>
      <c r="N252" s="172" t="s">
        <v>210</v>
      </c>
    </row>
    <row r="253" spans="1:15" s="53" customFormat="1" ht="14.25" x14ac:dyDescent="0.25">
      <c r="A253" s="180"/>
      <c r="B253" s="176"/>
      <c r="C253" s="180"/>
      <c r="D253" s="180"/>
      <c r="E253" s="180"/>
      <c r="F253" s="180"/>
      <c r="G253" s="2"/>
      <c r="H253" s="2"/>
      <c r="I253" s="2"/>
      <c r="J253" s="2"/>
      <c r="K253" s="167"/>
      <c r="L253" s="167"/>
      <c r="M253" s="167"/>
      <c r="N253" s="167"/>
      <c r="O253" s="27"/>
    </row>
    <row r="254" spans="1:15" s="27" customFormat="1" ht="56.25" x14ac:dyDescent="0.25">
      <c r="A254" s="189" t="s">
        <v>1785</v>
      </c>
      <c r="B254" s="198" t="s">
        <v>515</v>
      </c>
      <c r="C254" s="167" t="s">
        <v>263</v>
      </c>
      <c r="D254" s="167" t="s">
        <v>516</v>
      </c>
      <c r="E254" s="167"/>
      <c r="F254" s="168"/>
      <c r="G254" s="2">
        <v>741640.2</v>
      </c>
      <c r="H254" s="2">
        <f>SUM(G254-I254)</f>
        <v>587434.52</v>
      </c>
      <c r="I254" s="2">
        <v>154205.68</v>
      </c>
      <c r="J254" s="2"/>
      <c r="K254" s="167" t="s">
        <v>517</v>
      </c>
      <c r="L254" s="167"/>
      <c r="M254" s="167"/>
      <c r="N254" s="167" t="s">
        <v>1804</v>
      </c>
    </row>
    <row r="255" spans="1:15" s="27" customFormat="1" ht="56.25" x14ac:dyDescent="0.25">
      <c r="A255" s="189" t="s">
        <v>1785</v>
      </c>
      <c r="B255" s="199"/>
      <c r="C255" s="167" t="s">
        <v>518</v>
      </c>
      <c r="D255" s="167" t="s">
        <v>519</v>
      </c>
      <c r="E255" s="167" t="s">
        <v>2135</v>
      </c>
      <c r="F255" s="168" t="s">
        <v>2136</v>
      </c>
      <c r="G255" s="2"/>
      <c r="H255" s="2"/>
      <c r="I255" s="2"/>
      <c r="J255" s="2"/>
      <c r="K255" s="167" t="s">
        <v>517</v>
      </c>
      <c r="L255" s="167"/>
      <c r="M255" s="167"/>
      <c r="N255" s="167" t="s">
        <v>1957</v>
      </c>
    </row>
    <row r="256" spans="1:15" s="24" customFormat="1" x14ac:dyDescent="0.25">
      <c r="A256" s="167"/>
      <c r="B256" s="55"/>
      <c r="C256" s="167"/>
      <c r="D256" s="167"/>
      <c r="E256" s="167"/>
      <c r="F256" s="168"/>
      <c r="G256" s="2"/>
      <c r="H256" s="2"/>
      <c r="I256" s="2"/>
      <c r="J256" s="2"/>
      <c r="K256" s="167"/>
      <c r="L256" s="167"/>
      <c r="M256" s="167"/>
      <c r="N256" s="167"/>
      <c r="O256" s="27"/>
    </row>
    <row r="257" spans="1:15" s="24" customFormat="1" ht="56.25" x14ac:dyDescent="0.25">
      <c r="A257" s="189" t="s">
        <v>1785</v>
      </c>
      <c r="B257" s="198" t="s">
        <v>520</v>
      </c>
      <c r="C257" s="167" t="s">
        <v>521</v>
      </c>
      <c r="D257" s="167" t="s">
        <v>1958</v>
      </c>
      <c r="E257" s="167" t="s">
        <v>2137</v>
      </c>
      <c r="F257" s="168" t="s">
        <v>2138</v>
      </c>
      <c r="G257" s="2">
        <v>1249986</v>
      </c>
      <c r="H257" s="2">
        <v>1249986</v>
      </c>
      <c r="I257" s="2">
        <v>0</v>
      </c>
      <c r="J257" s="2"/>
      <c r="K257" s="167" t="s">
        <v>522</v>
      </c>
      <c r="L257" s="167"/>
      <c r="M257" s="167"/>
      <c r="N257" s="167" t="s">
        <v>523</v>
      </c>
      <c r="O257" s="27"/>
    </row>
    <row r="258" spans="1:15" s="24" customFormat="1" ht="45" x14ac:dyDescent="0.25">
      <c r="A258" s="189" t="s">
        <v>1785</v>
      </c>
      <c r="B258" s="202"/>
      <c r="C258" s="167" t="s">
        <v>524</v>
      </c>
      <c r="D258" s="167" t="s">
        <v>525</v>
      </c>
      <c r="E258" s="167" t="s">
        <v>2139</v>
      </c>
      <c r="F258" s="168" t="s">
        <v>2140</v>
      </c>
      <c r="G258" s="2">
        <v>732287.7</v>
      </c>
      <c r="H258" s="2">
        <v>732287.7</v>
      </c>
      <c r="I258" s="2">
        <v>0</v>
      </c>
      <c r="J258" s="2"/>
      <c r="K258" s="167" t="s">
        <v>1785</v>
      </c>
      <c r="L258" s="167"/>
      <c r="M258" s="167"/>
      <c r="N258" s="167" t="s">
        <v>1804</v>
      </c>
      <c r="O258" s="27"/>
    </row>
    <row r="259" spans="1:15" s="24" customFormat="1" ht="56.25" x14ac:dyDescent="0.25">
      <c r="A259" s="189" t="s">
        <v>1785</v>
      </c>
      <c r="B259" s="202"/>
      <c r="C259" s="167" t="s">
        <v>526</v>
      </c>
      <c r="D259" s="167" t="s">
        <v>527</v>
      </c>
      <c r="E259" s="167" t="s">
        <v>2142</v>
      </c>
      <c r="F259" s="168" t="s">
        <v>2143</v>
      </c>
      <c r="G259" s="2">
        <v>175467.4</v>
      </c>
      <c r="H259" s="2">
        <v>175467.4</v>
      </c>
      <c r="I259" s="2">
        <v>0</v>
      </c>
      <c r="J259" s="2"/>
      <c r="K259" s="167" t="s">
        <v>1785</v>
      </c>
      <c r="L259" s="167"/>
      <c r="M259" s="167"/>
      <c r="N259" s="167" t="s">
        <v>1804</v>
      </c>
      <c r="O259" s="27"/>
    </row>
    <row r="260" spans="1:15" s="24" customFormat="1" ht="67.5" x14ac:dyDescent="0.25">
      <c r="A260" s="189" t="s">
        <v>1785</v>
      </c>
      <c r="B260" s="199"/>
      <c r="C260" s="167" t="s">
        <v>528</v>
      </c>
      <c r="D260" s="167" t="s">
        <v>1959</v>
      </c>
      <c r="E260" s="167" t="s">
        <v>2141</v>
      </c>
      <c r="F260" s="168" t="s">
        <v>1960</v>
      </c>
      <c r="G260" s="2">
        <v>107189</v>
      </c>
      <c r="H260" s="2"/>
      <c r="I260" s="2"/>
      <c r="J260" s="2"/>
      <c r="K260" s="167" t="s">
        <v>1962</v>
      </c>
      <c r="L260" s="167"/>
      <c r="M260" s="167"/>
      <c r="N260" s="167" t="s">
        <v>1961</v>
      </c>
      <c r="O260" s="27"/>
    </row>
    <row r="261" spans="1:15" s="24" customFormat="1" x14ac:dyDescent="0.25">
      <c r="A261" s="167"/>
      <c r="B261" s="55"/>
      <c r="C261" s="167"/>
      <c r="D261" s="167"/>
      <c r="E261" s="167"/>
      <c r="F261" s="168"/>
      <c r="G261" s="2"/>
      <c r="H261" s="2"/>
      <c r="I261" s="2"/>
      <c r="J261" s="2"/>
      <c r="K261" s="167"/>
      <c r="L261" s="167"/>
      <c r="M261" s="167"/>
      <c r="N261" s="167"/>
      <c r="O261" s="27"/>
    </row>
    <row r="262" spans="1:15" s="24" customFormat="1" ht="56.25" x14ac:dyDescent="0.25">
      <c r="A262" s="189" t="s">
        <v>1785</v>
      </c>
      <c r="B262" s="202"/>
      <c r="C262" s="167" t="s">
        <v>263</v>
      </c>
      <c r="D262" s="167" t="s">
        <v>533</v>
      </c>
      <c r="E262" s="167" t="s">
        <v>2144</v>
      </c>
      <c r="F262" s="168" t="s">
        <v>2145</v>
      </c>
      <c r="G262" s="2">
        <v>8606556</v>
      </c>
      <c r="H262" s="2">
        <v>8606556</v>
      </c>
      <c r="I262" s="2">
        <v>0</v>
      </c>
      <c r="J262" s="2"/>
      <c r="K262" s="167"/>
      <c r="L262" s="167"/>
      <c r="M262" s="167"/>
      <c r="N262" s="167" t="s">
        <v>1963</v>
      </c>
      <c r="O262" s="27"/>
    </row>
    <row r="263" spans="1:15" s="24" customFormat="1" ht="56.25" x14ac:dyDescent="0.25">
      <c r="A263" s="189" t="s">
        <v>1785</v>
      </c>
      <c r="B263" s="202"/>
      <c r="C263" s="167" t="s">
        <v>530</v>
      </c>
      <c r="D263" s="167" t="s">
        <v>1964</v>
      </c>
      <c r="E263" s="167"/>
      <c r="F263" s="168" t="s">
        <v>531</v>
      </c>
      <c r="G263" s="2">
        <v>137705.4</v>
      </c>
      <c r="H263" s="2">
        <v>137705.4</v>
      </c>
      <c r="I263" s="2">
        <v>0</v>
      </c>
      <c r="J263" s="2"/>
      <c r="K263" s="167" t="s">
        <v>1965</v>
      </c>
      <c r="L263" s="167"/>
      <c r="M263" s="167"/>
      <c r="N263" s="167" t="s">
        <v>1963</v>
      </c>
      <c r="O263" s="27"/>
    </row>
    <row r="264" spans="1:15" s="27" customFormat="1" ht="78.75" x14ac:dyDescent="0.25">
      <c r="A264" s="189" t="s">
        <v>1785</v>
      </c>
      <c r="B264" s="202"/>
      <c r="C264" s="167" t="s">
        <v>405</v>
      </c>
      <c r="D264" s="167" t="s">
        <v>2146</v>
      </c>
      <c r="E264" s="167" t="s">
        <v>2147</v>
      </c>
      <c r="F264" s="168" t="s">
        <v>2148</v>
      </c>
      <c r="G264" s="2">
        <v>1234891.3500000001</v>
      </c>
      <c r="H264" s="2">
        <v>1234891.3500000001</v>
      </c>
      <c r="I264" s="2">
        <v>0</v>
      </c>
      <c r="J264" s="2"/>
      <c r="K264" s="167"/>
      <c r="L264" s="167"/>
      <c r="M264" s="167"/>
      <c r="N264" s="167" t="s">
        <v>1966</v>
      </c>
    </row>
    <row r="265" spans="1:15" s="24" customFormat="1" ht="67.5" x14ac:dyDescent="0.25">
      <c r="A265" s="189" t="s">
        <v>1785</v>
      </c>
      <c r="B265" s="202"/>
      <c r="C265" s="167" t="s">
        <v>532</v>
      </c>
      <c r="D265" s="167" t="s">
        <v>2149</v>
      </c>
      <c r="E265" s="167" t="s">
        <v>2150</v>
      </c>
      <c r="F265" s="168" t="s">
        <v>2151</v>
      </c>
      <c r="G265" s="2">
        <v>96000</v>
      </c>
      <c r="H265" s="2">
        <v>96000</v>
      </c>
      <c r="I265" s="2">
        <v>0</v>
      </c>
      <c r="J265" s="2"/>
      <c r="K265" s="167"/>
      <c r="L265" s="167"/>
      <c r="M265" s="167"/>
      <c r="N265" s="167"/>
      <c r="O265" s="27"/>
    </row>
    <row r="266" spans="1:15" s="24" customFormat="1" x14ac:dyDescent="0.25">
      <c r="A266" s="167"/>
      <c r="B266" s="55"/>
      <c r="C266" s="167"/>
      <c r="D266" s="167"/>
      <c r="E266" s="167"/>
      <c r="F266" s="168"/>
      <c r="G266" s="2"/>
      <c r="H266" s="2"/>
      <c r="I266" s="2"/>
      <c r="J266" s="2"/>
      <c r="K266" s="167"/>
      <c r="L266" s="167"/>
      <c r="M266" s="167"/>
      <c r="N266" s="167"/>
      <c r="O266" s="27"/>
    </row>
    <row r="267" spans="1:15" s="24" customFormat="1" ht="69.75" customHeight="1" x14ac:dyDescent="0.25">
      <c r="A267" s="189" t="s">
        <v>1785</v>
      </c>
      <c r="B267" s="198" t="s">
        <v>534</v>
      </c>
      <c r="C267" s="167" t="s">
        <v>263</v>
      </c>
      <c r="D267" s="167" t="s">
        <v>535</v>
      </c>
      <c r="E267" s="167" t="s">
        <v>1970</v>
      </c>
      <c r="F267" s="168" t="s">
        <v>1969</v>
      </c>
      <c r="G267" s="2">
        <v>4920554.55</v>
      </c>
      <c r="H267" s="2">
        <v>4920554.55</v>
      </c>
      <c r="I267" s="2">
        <v>0</v>
      </c>
      <c r="J267" s="2"/>
      <c r="K267" s="167" t="s">
        <v>1967</v>
      </c>
      <c r="L267" s="167"/>
      <c r="M267" s="167"/>
      <c r="N267" s="167" t="s">
        <v>1968</v>
      </c>
      <c r="O267" s="27"/>
    </row>
    <row r="268" spans="1:15" s="24" customFormat="1" ht="56.25" x14ac:dyDescent="0.25">
      <c r="A268" s="189" t="s">
        <v>1785</v>
      </c>
      <c r="B268" s="202"/>
      <c r="C268" s="167" t="s">
        <v>536</v>
      </c>
      <c r="D268" s="167" t="s">
        <v>535</v>
      </c>
      <c r="E268" s="167"/>
      <c r="F268" s="168"/>
      <c r="G268" s="2">
        <v>1400584</v>
      </c>
      <c r="H268" s="2">
        <v>1400584</v>
      </c>
      <c r="I268" s="2">
        <v>0</v>
      </c>
      <c r="J268" s="2"/>
      <c r="K268" s="167"/>
      <c r="L268" s="167"/>
      <c r="M268" s="167"/>
      <c r="N268" s="167" t="s">
        <v>1971</v>
      </c>
      <c r="O268" s="27"/>
    </row>
    <row r="269" spans="1:15" s="24" customFormat="1" ht="56.25" x14ac:dyDescent="0.25">
      <c r="A269" s="189" t="s">
        <v>1785</v>
      </c>
      <c r="B269" s="199"/>
      <c r="C269" s="167" t="s">
        <v>537</v>
      </c>
      <c r="D269" s="167" t="s">
        <v>535</v>
      </c>
      <c r="E269" s="167"/>
      <c r="F269" s="168"/>
      <c r="G269" s="2">
        <v>328106</v>
      </c>
      <c r="H269" s="2">
        <v>328106</v>
      </c>
      <c r="I269" s="2">
        <v>0</v>
      </c>
      <c r="J269" s="2"/>
      <c r="K269" s="167"/>
      <c r="L269" s="167"/>
      <c r="M269" s="167"/>
      <c r="N269" s="167" t="s">
        <v>1971</v>
      </c>
      <c r="O269" s="27"/>
    </row>
    <row r="270" spans="1:15" s="24" customFormat="1" x14ac:dyDescent="0.25">
      <c r="A270" s="167"/>
      <c r="B270" s="55"/>
      <c r="C270" s="167"/>
      <c r="D270" s="167"/>
      <c r="E270" s="167"/>
      <c r="F270" s="168"/>
      <c r="G270" s="2"/>
      <c r="H270" s="2"/>
      <c r="I270" s="2"/>
      <c r="J270" s="2"/>
      <c r="K270" s="167"/>
      <c r="L270" s="167"/>
      <c r="M270" s="167"/>
      <c r="N270" s="167"/>
      <c r="O270" s="27"/>
    </row>
    <row r="271" spans="1:15" s="24" customFormat="1" ht="56.25" x14ac:dyDescent="0.25">
      <c r="A271" s="189" t="s">
        <v>1785</v>
      </c>
      <c r="B271" s="198" t="s">
        <v>538</v>
      </c>
      <c r="C271" s="167" t="s">
        <v>539</v>
      </c>
      <c r="D271" s="167" t="s">
        <v>540</v>
      </c>
      <c r="E271" s="167"/>
      <c r="F271" s="168"/>
      <c r="G271" s="2">
        <v>2125453.5</v>
      </c>
      <c r="H271" s="2">
        <v>2125453.5</v>
      </c>
      <c r="I271" s="2">
        <v>0</v>
      </c>
      <c r="J271" s="2"/>
      <c r="K271" s="167"/>
      <c r="L271" s="167"/>
      <c r="M271" s="167"/>
      <c r="N271" s="167" t="s">
        <v>1973</v>
      </c>
      <c r="O271" s="27"/>
    </row>
    <row r="272" spans="1:15" s="24" customFormat="1" ht="45" x14ac:dyDescent="0.25">
      <c r="A272" s="189" t="s">
        <v>1785</v>
      </c>
      <c r="B272" s="202"/>
      <c r="C272" s="167" t="s">
        <v>541</v>
      </c>
      <c r="D272" s="167" t="s">
        <v>542</v>
      </c>
      <c r="E272" s="167"/>
      <c r="F272" s="168" t="s">
        <v>543</v>
      </c>
      <c r="G272" s="2">
        <v>181574</v>
      </c>
      <c r="H272" s="2">
        <v>181574</v>
      </c>
      <c r="I272" s="2">
        <v>0</v>
      </c>
      <c r="J272" s="2"/>
      <c r="K272" s="167" t="s">
        <v>544</v>
      </c>
      <c r="L272" s="167"/>
      <c r="M272" s="167"/>
      <c r="N272" s="167"/>
      <c r="O272" s="27" t="s">
        <v>545</v>
      </c>
    </row>
    <row r="273" spans="1:15" s="24" customFormat="1" ht="45" x14ac:dyDescent="0.25">
      <c r="A273" s="189" t="s">
        <v>1785</v>
      </c>
      <c r="B273" s="199"/>
      <c r="C273" s="167" t="s">
        <v>546</v>
      </c>
      <c r="D273" s="167" t="s">
        <v>542</v>
      </c>
      <c r="E273" s="167"/>
      <c r="F273" s="168" t="s">
        <v>547</v>
      </c>
      <c r="G273" s="2">
        <v>5141797.1500000004</v>
      </c>
      <c r="H273" s="2">
        <f>SUM(G273-I273)</f>
        <v>4355947.8100000005</v>
      </c>
      <c r="I273" s="2">
        <v>785849.34</v>
      </c>
      <c r="J273" s="2"/>
      <c r="K273" s="167" t="s">
        <v>548</v>
      </c>
      <c r="L273" s="167"/>
      <c r="M273" s="167"/>
      <c r="N273" s="167"/>
      <c r="O273" s="27" t="s">
        <v>1972</v>
      </c>
    </row>
    <row r="274" spans="1:15" s="24" customFormat="1" x14ac:dyDescent="0.25">
      <c r="A274" s="167"/>
      <c r="B274" s="55"/>
      <c r="C274" s="167"/>
      <c r="D274" s="167"/>
      <c r="E274" s="167"/>
      <c r="F274" s="168"/>
      <c r="G274" s="2"/>
      <c r="H274" s="2"/>
      <c r="I274" s="2"/>
      <c r="J274" s="2"/>
      <c r="K274" s="167"/>
      <c r="L274" s="167"/>
      <c r="M274" s="167"/>
      <c r="N274" s="167"/>
      <c r="O274" s="27"/>
    </row>
    <row r="275" spans="1:15" s="24" customFormat="1" ht="56.25" x14ac:dyDescent="0.25">
      <c r="A275" s="189" t="s">
        <v>1785</v>
      </c>
      <c r="B275" s="198" t="s">
        <v>549</v>
      </c>
      <c r="C275" s="167" t="s">
        <v>263</v>
      </c>
      <c r="D275" s="167" t="s">
        <v>550</v>
      </c>
      <c r="E275" s="167"/>
      <c r="F275" s="168">
        <v>2001</v>
      </c>
      <c r="G275" s="2">
        <v>269494.09999999998</v>
      </c>
      <c r="H275" s="2">
        <v>269494.09999999998</v>
      </c>
      <c r="I275" s="2">
        <v>0</v>
      </c>
      <c r="J275" s="2"/>
      <c r="K275" s="167" t="s">
        <v>551</v>
      </c>
      <c r="L275" s="167"/>
      <c r="M275" s="167"/>
      <c r="N275" s="167" t="s">
        <v>1804</v>
      </c>
      <c r="O275" s="27"/>
    </row>
    <row r="276" spans="1:15" s="24" customFormat="1" ht="33.75" x14ac:dyDescent="0.25">
      <c r="A276" s="189" t="s">
        <v>1785</v>
      </c>
      <c r="B276" s="202"/>
      <c r="C276" s="167" t="s">
        <v>552</v>
      </c>
      <c r="D276" s="167"/>
      <c r="E276" s="167"/>
      <c r="F276" s="168">
        <v>60085</v>
      </c>
      <c r="G276" s="2">
        <v>67602.48</v>
      </c>
      <c r="H276" s="2">
        <v>67602.48</v>
      </c>
      <c r="I276" s="2">
        <v>0</v>
      </c>
      <c r="J276" s="2"/>
      <c r="K276" s="167" t="s">
        <v>551</v>
      </c>
      <c r="L276" s="167"/>
      <c r="M276" s="167"/>
      <c r="N276" s="167" t="s">
        <v>1804</v>
      </c>
      <c r="O276" s="27"/>
    </row>
    <row r="277" spans="1:15" s="24" customFormat="1" ht="56.25" x14ac:dyDescent="0.25">
      <c r="A277" s="189" t="s">
        <v>1785</v>
      </c>
      <c r="B277" s="202"/>
      <c r="C277" s="167" t="s">
        <v>553</v>
      </c>
      <c r="D277" s="167" t="s">
        <v>554</v>
      </c>
      <c r="E277" s="167"/>
      <c r="F277" s="168">
        <v>200003</v>
      </c>
      <c r="G277" s="2">
        <v>164206.70000000001</v>
      </c>
      <c r="H277" s="2">
        <v>164206.70000000001</v>
      </c>
      <c r="I277" s="2">
        <v>0</v>
      </c>
      <c r="J277" s="2"/>
      <c r="K277" s="167" t="s">
        <v>551</v>
      </c>
      <c r="L277" s="167"/>
      <c r="M277" s="167"/>
      <c r="N277" s="167" t="s">
        <v>1804</v>
      </c>
      <c r="O277" s="27"/>
    </row>
    <row r="278" spans="1:15" s="24" customFormat="1" ht="56.25" x14ac:dyDescent="0.25">
      <c r="A278" s="189" t="s">
        <v>1785</v>
      </c>
      <c r="B278" s="199"/>
      <c r="C278" s="167" t="s">
        <v>555</v>
      </c>
      <c r="D278" s="167" t="s">
        <v>556</v>
      </c>
      <c r="E278" s="167"/>
      <c r="F278" s="168">
        <v>100003</v>
      </c>
      <c r="G278" s="2">
        <v>116000</v>
      </c>
      <c r="H278" s="2">
        <f>SUM(G278-I278)</f>
        <v>60369.79</v>
      </c>
      <c r="I278" s="2">
        <v>55630.21</v>
      </c>
      <c r="J278" s="2"/>
      <c r="K278" s="27" t="s">
        <v>1974</v>
      </c>
      <c r="L278" s="167"/>
      <c r="M278" s="167"/>
      <c r="N278" s="167" t="s">
        <v>1975</v>
      </c>
      <c r="O278" s="27"/>
    </row>
    <row r="279" spans="1:15" s="24" customFormat="1" x14ac:dyDescent="0.25">
      <c r="A279" s="167"/>
      <c r="B279" s="55"/>
      <c r="C279" s="167"/>
      <c r="D279" s="167"/>
      <c r="E279" s="167"/>
      <c r="F279" s="168"/>
      <c r="G279" s="2"/>
      <c r="H279" s="2"/>
      <c r="I279" s="2"/>
      <c r="J279" s="2"/>
      <c r="K279" s="167"/>
      <c r="L279" s="167"/>
      <c r="M279" s="167"/>
      <c r="N279" s="167"/>
      <c r="O279" s="27"/>
    </row>
    <row r="280" spans="1:15" s="24" customFormat="1" ht="45" x14ac:dyDescent="0.25">
      <c r="A280" s="189" t="s">
        <v>1785</v>
      </c>
      <c r="B280" s="198" t="s">
        <v>557</v>
      </c>
      <c r="C280" s="167" t="s">
        <v>263</v>
      </c>
      <c r="D280" s="167" t="s">
        <v>558</v>
      </c>
      <c r="E280" s="167" t="s">
        <v>2152</v>
      </c>
      <c r="F280" s="168" t="s">
        <v>2153</v>
      </c>
      <c r="G280" s="2">
        <v>111122.2</v>
      </c>
      <c r="H280" s="2">
        <v>111122.2</v>
      </c>
      <c r="I280" s="2">
        <v>0</v>
      </c>
      <c r="J280" s="2"/>
      <c r="K280" s="167" t="s">
        <v>559</v>
      </c>
      <c r="L280" s="167"/>
      <c r="M280" s="167"/>
      <c r="N280" s="167" t="s">
        <v>1804</v>
      </c>
      <c r="O280" s="27"/>
    </row>
    <row r="281" spans="1:15" s="24" customFormat="1" ht="56.25" x14ac:dyDescent="0.25">
      <c r="A281" s="189" t="s">
        <v>1785</v>
      </c>
      <c r="B281" s="202"/>
      <c r="C281" s="167" t="s">
        <v>560</v>
      </c>
      <c r="D281" s="167" t="s">
        <v>561</v>
      </c>
      <c r="E281" s="167"/>
      <c r="F281" s="168">
        <v>1010061</v>
      </c>
      <c r="G281" s="2">
        <v>8700</v>
      </c>
      <c r="H281" s="2">
        <v>8700</v>
      </c>
      <c r="I281" s="2">
        <v>0</v>
      </c>
      <c r="J281" s="2"/>
      <c r="K281" s="167" t="s">
        <v>559</v>
      </c>
      <c r="L281" s="167"/>
      <c r="M281" s="167"/>
      <c r="N281" s="167" t="s">
        <v>1804</v>
      </c>
      <c r="O281" s="27"/>
    </row>
    <row r="282" spans="1:15" s="24" customFormat="1" ht="56.25" x14ac:dyDescent="0.25">
      <c r="A282" s="189" t="s">
        <v>1785</v>
      </c>
      <c r="B282" s="199"/>
      <c r="C282" s="167" t="s">
        <v>562</v>
      </c>
      <c r="D282" s="167" t="s">
        <v>563</v>
      </c>
      <c r="E282" s="167"/>
      <c r="F282" s="168">
        <v>1010062</v>
      </c>
      <c r="G282" s="2">
        <v>17255</v>
      </c>
      <c r="H282" s="2">
        <v>17255</v>
      </c>
      <c r="I282" s="2">
        <v>0</v>
      </c>
      <c r="J282" s="2"/>
      <c r="K282" s="27" t="s">
        <v>1974</v>
      </c>
      <c r="L282" s="167"/>
      <c r="M282" s="167"/>
      <c r="N282" s="167" t="s">
        <v>564</v>
      </c>
      <c r="O282" s="27"/>
    </row>
    <row r="283" spans="1:15" s="24" customFormat="1" x14ac:dyDescent="0.25">
      <c r="A283" s="167"/>
      <c r="B283" s="55"/>
      <c r="C283" s="167"/>
      <c r="D283" s="167"/>
      <c r="E283" s="167"/>
      <c r="F283" s="168"/>
      <c r="G283" s="2"/>
      <c r="H283" s="2"/>
      <c r="I283" s="2"/>
      <c r="J283" s="2"/>
      <c r="K283" s="167"/>
      <c r="L283" s="167"/>
      <c r="M283" s="167"/>
      <c r="N283" s="167"/>
      <c r="O283" s="27"/>
    </row>
    <row r="284" spans="1:15" s="24" customFormat="1" ht="56.25" x14ac:dyDescent="0.25">
      <c r="A284" s="189" t="s">
        <v>1785</v>
      </c>
      <c r="B284" s="198" t="s">
        <v>565</v>
      </c>
      <c r="C284" s="167" t="s">
        <v>263</v>
      </c>
      <c r="D284" s="167" t="s">
        <v>566</v>
      </c>
      <c r="E284" s="167"/>
      <c r="F284" s="168">
        <v>2000001</v>
      </c>
      <c r="G284" s="2">
        <v>572203.35</v>
      </c>
      <c r="H284" s="2">
        <v>572203.35</v>
      </c>
      <c r="I284" s="2">
        <v>0</v>
      </c>
      <c r="J284" s="2"/>
      <c r="K284" s="167" t="s">
        <v>567</v>
      </c>
      <c r="L284" s="167"/>
      <c r="M284" s="167"/>
      <c r="N284" s="167" t="s">
        <v>1804</v>
      </c>
      <c r="O284" s="27"/>
    </row>
    <row r="285" spans="1:15" s="24" customFormat="1" ht="56.25" x14ac:dyDescent="0.25">
      <c r="A285" s="189" t="s">
        <v>1785</v>
      </c>
      <c r="B285" s="199"/>
      <c r="C285" s="167" t="s">
        <v>568</v>
      </c>
      <c r="D285" s="167" t="s">
        <v>569</v>
      </c>
      <c r="E285" s="167"/>
      <c r="F285" s="168">
        <v>1000003</v>
      </c>
      <c r="G285" s="2">
        <v>752863.2</v>
      </c>
      <c r="H285" s="2">
        <v>752863.2</v>
      </c>
      <c r="I285" s="2">
        <v>0</v>
      </c>
      <c r="J285" s="2"/>
      <c r="K285" s="167" t="s">
        <v>567</v>
      </c>
      <c r="L285" s="167"/>
      <c r="M285" s="167"/>
      <c r="N285" s="167" t="s">
        <v>1804</v>
      </c>
      <c r="O285" s="27"/>
    </row>
    <row r="286" spans="1:15" s="24" customFormat="1" x14ac:dyDescent="0.25">
      <c r="A286" s="167"/>
      <c r="B286" s="55"/>
      <c r="C286" s="167"/>
      <c r="D286" s="167"/>
      <c r="E286" s="167"/>
      <c r="F286" s="168"/>
      <c r="G286" s="2"/>
      <c r="H286" s="2"/>
      <c r="I286" s="2"/>
      <c r="J286" s="2"/>
      <c r="K286" s="167"/>
      <c r="L286" s="167"/>
      <c r="M286" s="167"/>
      <c r="N286" s="167"/>
      <c r="O286" s="27"/>
    </row>
    <row r="287" spans="1:15" s="24" customFormat="1" ht="96" customHeight="1" x14ac:dyDescent="0.25">
      <c r="A287" s="189" t="s">
        <v>1785</v>
      </c>
      <c r="B287" s="55" t="s">
        <v>570</v>
      </c>
      <c r="C287" s="167" t="s">
        <v>571</v>
      </c>
      <c r="D287" s="167" t="s">
        <v>572</v>
      </c>
      <c r="E287" s="167"/>
      <c r="F287" s="168">
        <v>63</v>
      </c>
      <c r="G287" s="2">
        <v>7965440.1500000004</v>
      </c>
      <c r="H287" s="2">
        <v>7965440.1500000004</v>
      </c>
      <c r="I287" s="2">
        <v>0</v>
      </c>
      <c r="J287" s="2"/>
      <c r="K287" s="167" t="s">
        <v>573</v>
      </c>
      <c r="L287" s="167"/>
      <c r="M287" s="167"/>
      <c r="N287" s="167" t="s">
        <v>1976</v>
      </c>
      <c r="O287" s="27"/>
    </row>
    <row r="288" spans="1:15" s="24" customFormat="1" x14ac:dyDescent="0.25">
      <c r="A288" s="167"/>
      <c r="B288" s="55"/>
      <c r="C288" s="167"/>
      <c r="D288" s="167"/>
      <c r="E288" s="167"/>
      <c r="F288" s="168"/>
      <c r="G288" s="2"/>
      <c r="H288" s="2"/>
      <c r="I288" s="2"/>
      <c r="J288" s="2"/>
      <c r="K288" s="167"/>
      <c r="L288" s="167"/>
      <c r="M288" s="167"/>
      <c r="N288" s="167"/>
      <c r="O288" s="27"/>
    </row>
    <row r="289" spans="1:15" s="24" customFormat="1" ht="56.25" x14ac:dyDescent="0.25">
      <c r="A289" s="189" t="s">
        <v>1785</v>
      </c>
      <c r="B289" s="198" t="s">
        <v>574</v>
      </c>
      <c r="C289" s="167" t="s">
        <v>263</v>
      </c>
      <c r="D289" s="167" t="s">
        <v>575</v>
      </c>
      <c r="E289" s="167"/>
      <c r="F289" s="168" t="s">
        <v>576</v>
      </c>
      <c r="G289" s="2">
        <v>204233.95</v>
      </c>
      <c r="H289" s="2">
        <v>204233.95</v>
      </c>
      <c r="I289" s="2">
        <v>0</v>
      </c>
      <c r="J289" s="2"/>
      <c r="K289" s="167" t="s">
        <v>1785</v>
      </c>
      <c r="L289" s="167"/>
      <c r="M289" s="167"/>
      <c r="N289" s="167" t="s">
        <v>1804</v>
      </c>
      <c r="O289" s="27"/>
    </row>
    <row r="290" spans="1:15" s="24" customFormat="1" ht="56.25" x14ac:dyDescent="0.25">
      <c r="A290" s="189" t="s">
        <v>1785</v>
      </c>
      <c r="B290" s="202"/>
      <c r="C290" s="167" t="s">
        <v>577</v>
      </c>
      <c r="D290" s="167" t="s">
        <v>578</v>
      </c>
      <c r="E290" s="167"/>
      <c r="F290" s="168" t="s">
        <v>579</v>
      </c>
      <c r="G290" s="2">
        <v>122691.75</v>
      </c>
      <c r="H290" s="2">
        <v>122691.75</v>
      </c>
      <c r="I290" s="2">
        <v>0</v>
      </c>
      <c r="J290" s="2"/>
      <c r="K290" s="167" t="s">
        <v>1785</v>
      </c>
      <c r="L290" s="167"/>
      <c r="M290" s="167"/>
      <c r="N290" s="167" t="s">
        <v>1804</v>
      </c>
      <c r="O290" s="27"/>
    </row>
    <row r="291" spans="1:15" s="24" customFormat="1" ht="56.25" x14ac:dyDescent="0.25">
      <c r="A291" s="189" t="s">
        <v>1785</v>
      </c>
      <c r="B291" s="202"/>
      <c r="C291" s="167" t="s">
        <v>580</v>
      </c>
      <c r="D291" s="167" t="s">
        <v>575</v>
      </c>
      <c r="E291" s="167"/>
      <c r="F291" s="168" t="s">
        <v>581</v>
      </c>
      <c r="G291" s="2">
        <v>60505.599999999999</v>
      </c>
      <c r="H291" s="2">
        <v>60505.599999999999</v>
      </c>
      <c r="I291" s="2">
        <v>0</v>
      </c>
      <c r="J291" s="2"/>
      <c r="K291" s="167" t="s">
        <v>1785</v>
      </c>
      <c r="L291" s="167"/>
      <c r="M291" s="167"/>
      <c r="N291" s="167" t="s">
        <v>1804</v>
      </c>
      <c r="O291" s="27"/>
    </row>
    <row r="292" spans="1:15" s="24" customFormat="1" ht="56.25" x14ac:dyDescent="0.25">
      <c r="A292" s="189" t="s">
        <v>1785</v>
      </c>
      <c r="B292" s="202"/>
      <c r="C292" s="167" t="s">
        <v>582</v>
      </c>
      <c r="D292" s="167" t="s">
        <v>583</v>
      </c>
      <c r="E292" s="167"/>
      <c r="F292" s="168" t="s">
        <v>584</v>
      </c>
      <c r="G292" s="2">
        <v>154716.1</v>
      </c>
      <c r="H292" s="2">
        <v>154716.1</v>
      </c>
      <c r="I292" s="2">
        <v>0</v>
      </c>
      <c r="J292" s="2"/>
      <c r="K292" s="167" t="s">
        <v>1785</v>
      </c>
      <c r="L292" s="167"/>
      <c r="M292" s="167"/>
      <c r="N292" s="167" t="s">
        <v>1804</v>
      </c>
      <c r="O292" s="27"/>
    </row>
    <row r="293" spans="1:15" s="24" customFormat="1" ht="33.75" x14ac:dyDescent="0.25">
      <c r="A293" s="189" t="s">
        <v>1785</v>
      </c>
      <c r="B293" s="202"/>
      <c r="C293" s="167" t="s">
        <v>518</v>
      </c>
      <c r="D293" s="167"/>
      <c r="E293" s="167"/>
      <c r="F293" s="168" t="s">
        <v>585</v>
      </c>
      <c r="G293" s="2">
        <v>2850</v>
      </c>
      <c r="H293" s="2">
        <v>2850</v>
      </c>
      <c r="I293" s="2">
        <v>0</v>
      </c>
      <c r="J293" s="2"/>
      <c r="K293" s="167" t="s">
        <v>1785</v>
      </c>
      <c r="L293" s="167"/>
      <c r="M293" s="167"/>
      <c r="N293" s="167" t="s">
        <v>1804</v>
      </c>
      <c r="O293" s="27"/>
    </row>
    <row r="294" spans="1:15" s="24" customFormat="1" ht="56.25" x14ac:dyDescent="0.25">
      <c r="A294" s="189" t="s">
        <v>1785</v>
      </c>
      <c r="B294" s="202"/>
      <c r="C294" s="167" t="s">
        <v>586</v>
      </c>
      <c r="D294" s="167" t="s">
        <v>587</v>
      </c>
      <c r="E294" s="167"/>
      <c r="F294" s="168" t="s">
        <v>588</v>
      </c>
      <c r="G294" s="2">
        <v>56613.8</v>
      </c>
      <c r="H294" s="2">
        <v>56613.8</v>
      </c>
      <c r="I294" s="2">
        <v>0</v>
      </c>
      <c r="J294" s="2"/>
      <c r="K294" s="167" t="s">
        <v>1785</v>
      </c>
      <c r="L294" s="167"/>
      <c r="M294" s="167"/>
      <c r="N294" s="167" t="s">
        <v>1804</v>
      </c>
      <c r="O294" s="27"/>
    </row>
    <row r="295" spans="1:15" s="24" customFormat="1" ht="56.25" x14ac:dyDescent="0.25">
      <c r="A295" s="189" t="s">
        <v>1785</v>
      </c>
      <c r="B295" s="202"/>
      <c r="C295" s="167" t="s">
        <v>586</v>
      </c>
      <c r="D295" s="167" t="s">
        <v>587</v>
      </c>
      <c r="E295" s="167"/>
      <c r="F295" s="168" t="s">
        <v>589</v>
      </c>
      <c r="G295" s="2">
        <v>13221.14</v>
      </c>
      <c r="H295" s="2">
        <v>13221.14</v>
      </c>
      <c r="I295" s="2">
        <v>0</v>
      </c>
      <c r="J295" s="2"/>
      <c r="K295" s="167" t="s">
        <v>1785</v>
      </c>
      <c r="L295" s="167"/>
      <c r="M295" s="167"/>
      <c r="N295" s="167" t="s">
        <v>1804</v>
      </c>
      <c r="O295" s="27"/>
    </row>
    <row r="296" spans="1:15" s="24" customFormat="1" ht="56.25" x14ac:dyDescent="0.25">
      <c r="A296" s="189" t="s">
        <v>1785</v>
      </c>
      <c r="B296" s="202"/>
      <c r="C296" s="167" t="s">
        <v>590</v>
      </c>
      <c r="D296" s="167" t="s">
        <v>587</v>
      </c>
      <c r="E296" s="167"/>
      <c r="F296" s="168" t="s">
        <v>591</v>
      </c>
      <c r="G296" s="2">
        <v>15303.3</v>
      </c>
      <c r="H296" s="2">
        <v>15303.3</v>
      </c>
      <c r="I296" s="2">
        <v>0</v>
      </c>
      <c r="J296" s="2"/>
      <c r="K296" s="167" t="s">
        <v>1785</v>
      </c>
      <c r="L296" s="167"/>
      <c r="M296" s="167"/>
      <c r="N296" s="167" t="s">
        <v>1804</v>
      </c>
      <c r="O296" s="27"/>
    </row>
    <row r="297" spans="1:15" s="24" customFormat="1" ht="56.25" x14ac:dyDescent="0.25">
      <c r="A297" s="189" t="s">
        <v>1785</v>
      </c>
      <c r="B297" s="199"/>
      <c r="C297" s="167" t="s">
        <v>592</v>
      </c>
      <c r="D297" s="167" t="s">
        <v>587</v>
      </c>
      <c r="E297" s="167"/>
      <c r="F297" s="168" t="s">
        <v>593</v>
      </c>
      <c r="G297" s="2">
        <v>39345.75</v>
      </c>
      <c r="H297" s="2">
        <f>SUM(G297-I297)</f>
        <v>35725.97</v>
      </c>
      <c r="I297" s="2">
        <v>3619.78</v>
      </c>
      <c r="J297" s="2"/>
      <c r="K297" s="167" t="s">
        <v>1785</v>
      </c>
      <c r="L297" s="167"/>
      <c r="M297" s="167"/>
      <c r="N297" s="167" t="s">
        <v>1804</v>
      </c>
      <c r="O297" s="27"/>
    </row>
    <row r="298" spans="1:15" s="24" customFormat="1" x14ac:dyDescent="0.25">
      <c r="A298" s="167"/>
      <c r="B298" s="55"/>
      <c r="C298" s="167"/>
      <c r="D298" s="167"/>
      <c r="E298" s="167"/>
      <c r="F298" s="168"/>
      <c r="G298" s="2"/>
      <c r="H298" s="2"/>
      <c r="I298" s="2"/>
      <c r="J298" s="2"/>
      <c r="K298" s="167"/>
      <c r="L298" s="167"/>
      <c r="M298" s="167"/>
      <c r="N298" s="167"/>
      <c r="O298" s="27"/>
    </row>
    <row r="299" spans="1:15" s="24" customFormat="1" ht="56.25" x14ac:dyDescent="0.25">
      <c r="A299" s="189" t="s">
        <v>1785</v>
      </c>
      <c r="B299" s="198" t="s">
        <v>594</v>
      </c>
      <c r="C299" s="167" t="s">
        <v>263</v>
      </c>
      <c r="D299" s="167" t="s">
        <v>595</v>
      </c>
      <c r="E299" s="167"/>
      <c r="F299" s="168" t="s">
        <v>596</v>
      </c>
      <c r="G299" s="2">
        <v>187930.15</v>
      </c>
      <c r="H299" s="2">
        <v>187930.15</v>
      </c>
      <c r="I299" s="2">
        <v>0</v>
      </c>
      <c r="J299" s="2"/>
      <c r="K299" s="167" t="s">
        <v>597</v>
      </c>
      <c r="L299" s="167"/>
      <c r="M299" s="167"/>
      <c r="N299" s="167" t="s">
        <v>1804</v>
      </c>
      <c r="O299" s="27"/>
    </row>
    <row r="300" spans="1:15" s="24" customFormat="1" ht="56.25" x14ac:dyDescent="0.25">
      <c r="A300" s="189" t="s">
        <v>1785</v>
      </c>
      <c r="B300" s="199"/>
      <c r="C300" s="167" t="s">
        <v>598</v>
      </c>
      <c r="D300" s="167" t="s">
        <v>599</v>
      </c>
      <c r="E300" s="167"/>
      <c r="F300" s="168" t="s">
        <v>256</v>
      </c>
      <c r="G300" s="2">
        <v>346204.52</v>
      </c>
      <c r="H300" s="2">
        <f>SUM(G300-I300)</f>
        <v>272574.08000000002</v>
      </c>
      <c r="I300" s="2">
        <v>73630.44</v>
      </c>
      <c r="J300" s="2"/>
      <c r="K300" s="167" t="s">
        <v>597</v>
      </c>
      <c r="L300" s="167"/>
      <c r="M300" s="167"/>
      <c r="N300" s="167" t="s">
        <v>1804</v>
      </c>
      <c r="O300" s="27"/>
    </row>
    <row r="301" spans="1:15" s="24" customFormat="1" x14ac:dyDescent="0.25">
      <c r="A301" s="167"/>
      <c r="B301" s="55"/>
      <c r="C301" s="167"/>
      <c r="D301" s="167"/>
      <c r="E301" s="167"/>
      <c r="F301" s="168"/>
      <c r="G301" s="2"/>
      <c r="H301" s="2"/>
      <c r="I301" s="2"/>
      <c r="J301" s="2"/>
      <c r="K301" s="167"/>
      <c r="L301" s="167"/>
      <c r="M301" s="167"/>
      <c r="N301" s="167"/>
      <c r="O301" s="27"/>
    </row>
    <row r="302" spans="1:15" s="24" customFormat="1" ht="56.25" x14ac:dyDescent="0.25">
      <c r="A302" s="189" t="s">
        <v>1785</v>
      </c>
      <c r="B302" s="198" t="s">
        <v>600</v>
      </c>
      <c r="C302" s="167" t="s">
        <v>263</v>
      </c>
      <c r="D302" s="167" t="s">
        <v>601</v>
      </c>
      <c r="E302" s="167"/>
      <c r="F302" s="168" t="s">
        <v>602</v>
      </c>
      <c r="G302" s="2">
        <v>740370</v>
      </c>
      <c r="H302" s="2">
        <v>740370</v>
      </c>
      <c r="I302" s="2">
        <v>0</v>
      </c>
      <c r="J302" s="2"/>
      <c r="K302" s="167" t="s">
        <v>1785</v>
      </c>
      <c r="L302" s="167"/>
      <c r="M302" s="167"/>
      <c r="N302" s="167" t="s">
        <v>1979</v>
      </c>
      <c r="O302" s="27"/>
    </row>
    <row r="303" spans="1:15" s="24" customFormat="1" ht="56.25" x14ac:dyDescent="0.25">
      <c r="A303" s="189" t="s">
        <v>1785</v>
      </c>
      <c r="B303" s="202"/>
      <c r="C303" s="167" t="s">
        <v>555</v>
      </c>
      <c r="D303" s="167" t="s">
        <v>603</v>
      </c>
      <c r="E303" s="167"/>
      <c r="F303" s="168" t="s">
        <v>604</v>
      </c>
      <c r="G303" s="2">
        <v>79605</v>
      </c>
      <c r="H303" s="2">
        <v>79605</v>
      </c>
      <c r="I303" s="2">
        <v>0</v>
      </c>
      <c r="J303" s="2"/>
      <c r="K303" s="167" t="s">
        <v>1785</v>
      </c>
      <c r="L303" s="167"/>
      <c r="M303" s="167"/>
      <c r="N303" s="167" t="s">
        <v>1804</v>
      </c>
      <c r="O303" s="27"/>
    </row>
    <row r="304" spans="1:15" s="24" customFormat="1" ht="56.25" x14ac:dyDescent="0.25">
      <c r="A304" s="189" t="s">
        <v>1785</v>
      </c>
      <c r="B304" s="202"/>
      <c r="C304" s="167" t="s">
        <v>605</v>
      </c>
      <c r="D304" s="167" t="s">
        <v>603</v>
      </c>
      <c r="E304" s="167"/>
      <c r="F304" s="168" t="s">
        <v>606</v>
      </c>
      <c r="G304" s="2">
        <v>42775</v>
      </c>
      <c r="H304" s="2">
        <v>42775</v>
      </c>
      <c r="I304" s="2">
        <v>0</v>
      </c>
      <c r="J304" s="2"/>
      <c r="K304" s="167" t="s">
        <v>1785</v>
      </c>
      <c r="L304" s="167"/>
      <c r="M304" s="167"/>
      <c r="N304" s="167" t="s">
        <v>1804</v>
      </c>
      <c r="O304" s="27"/>
    </row>
    <row r="305" spans="1:15" s="24" customFormat="1" ht="56.25" x14ac:dyDescent="0.25">
      <c r="A305" s="189" t="s">
        <v>1785</v>
      </c>
      <c r="B305" s="199"/>
      <c r="C305" s="167" t="s">
        <v>307</v>
      </c>
      <c r="D305" s="170" t="s">
        <v>62</v>
      </c>
      <c r="E305" s="167" t="s">
        <v>2154</v>
      </c>
      <c r="F305" s="168" t="s">
        <v>2155</v>
      </c>
      <c r="G305" s="2">
        <v>5176.5</v>
      </c>
      <c r="H305" s="2">
        <v>5176.5</v>
      </c>
      <c r="I305" s="2">
        <v>0</v>
      </c>
      <c r="J305" s="2"/>
      <c r="K305" s="167"/>
      <c r="L305" s="167"/>
      <c r="M305" s="167"/>
      <c r="N305" s="167"/>
      <c r="O305" s="27"/>
    </row>
    <row r="306" spans="1:15" s="24" customFormat="1" x14ac:dyDescent="0.25">
      <c r="A306" s="167"/>
      <c r="B306" s="55"/>
      <c r="C306" s="167"/>
      <c r="D306" s="167"/>
      <c r="E306" s="167"/>
      <c r="F306" s="168"/>
      <c r="G306" s="2"/>
      <c r="H306" s="2"/>
      <c r="I306" s="2"/>
      <c r="J306" s="2"/>
      <c r="K306" s="167"/>
      <c r="L306" s="167"/>
      <c r="M306" s="167"/>
      <c r="N306" s="167"/>
      <c r="O306" s="27"/>
    </row>
    <row r="307" spans="1:15" s="24" customFormat="1" ht="56.25" x14ac:dyDescent="0.25">
      <c r="A307" s="189" t="s">
        <v>1785</v>
      </c>
      <c r="B307" s="202"/>
      <c r="C307" s="167" t="s">
        <v>518</v>
      </c>
      <c r="D307" s="167" t="s">
        <v>608</v>
      </c>
      <c r="E307" s="167"/>
      <c r="F307" s="168" t="s">
        <v>609</v>
      </c>
      <c r="G307" s="2">
        <v>50378.8</v>
      </c>
      <c r="H307" s="2">
        <v>50378.8</v>
      </c>
      <c r="I307" s="2">
        <v>0</v>
      </c>
      <c r="J307" s="2"/>
      <c r="K307" s="167" t="s">
        <v>1785</v>
      </c>
      <c r="L307" s="167"/>
      <c r="M307" s="167"/>
      <c r="N307" s="167" t="s">
        <v>1980</v>
      </c>
      <c r="O307" s="27"/>
    </row>
    <row r="308" spans="1:15" s="24" customFormat="1" ht="56.25" x14ac:dyDescent="0.25">
      <c r="A308" s="189" t="s">
        <v>1785</v>
      </c>
      <c r="B308" s="202"/>
      <c r="C308" s="167" t="s">
        <v>263</v>
      </c>
      <c r="D308" s="167" t="s">
        <v>610</v>
      </c>
      <c r="E308" s="167"/>
      <c r="F308" s="168" t="s">
        <v>611</v>
      </c>
      <c r="G308" s="2">
        <v>340548.45</v>
      </c>
      <c r="H308" s="2">
        <v>340548.45</v>
      </c>
      <c r="I308" s="2">
        <v>0</v>
      </c>
      <c r="J308" s="2"/>
      <c r="K308" s="167" t="s">
        <v>1785</v>
      </c>
      <c r="L308" s="167"/>
      <c r="M308" s="167"/>
      <c r="N308" s="167" t="s">
        <v>1804</v>
      </c>
      <c r="O308" s="27"/>
    </row>
    <row r="309" spans="1:15" s="24" customFormat="1" ht="56.25" x14ac:dyDescent="0.25">
      <c r="A309" s="189" t="s">
        <v>1785</v>
      </c>
      <c r="B309" s="202"/>
      <c r="C309" s="167" t="s">
        <v>467</v>
      </c>
      <c r="D309" s="167" t="s">
        <v>612</v>
      </c>
      <c r="E309" s="167"/>
      <c r="F309" s="168" t="s">
        <v>613</v>
      </c>
      <c r="G309" s="2">
        <v>96928.15</v>
      </c>
      <c r="H309" s="2">
        <v>96928.15</v>
      </c>
      <c r="I309" s="2">
        <v>0</v>
      </c>
      <c r="J309" s="2"/>
      <c r="K309" s="167" t="s">
        <v>1785</v>
      </c>
      <c r="L309" s="167"/>
      <c r="M309" s="167"/>
      <c r="N309" s="167" t="s">
        <v>1804</v>
      </c>
      <c r="O309" s="27"/>
    </row>
    <row r="310" spans="1:15" s="24" customFormat="1" ht="56.25" x14ac:dyDescent="0.25">
      <c r="A310" s="189" t="s">
        <v>1785</v>
      </c>
      <c r="B310" s="202"/>
      <c r="C310" s="167" t="s">
        <v>614</v>
      </c>
      <c r="D310" s="167" t="s">
        <v>615</v>
      </c>
      <c r="E310" s="167" t="s">
        <v>2156</v>
      </c>
      <c r="F310" s="168" t="s">
        <v>2157</v>
      </c>
      <c r="G310" s="2">
        <v>443318.65</v>
      </c>
      <c r="H310" s="2">
        <v>443318.65</v>
      </c>
      <c r="I310" s="2">
        <v>0</v>
      </c>
      <c r="J310" s="2"/>
      <c r="K310" s="167" t="s">
        <v>1785</v>
      </c>
      <c r="L310" s="167"/>
      <c r="M310" s="167"/>
      <c r="N310" s="167" t="s">
        <v>1804</v>
      </c>
      <c r="O310" s="27"/>
    </row>
    <row r="311" spans="1:15" s="24" customFormat="1" ht="56.25" x14ac:dyDescent="0.25">
      <c r="A311" s="189" t="s">
        <v>1785</v>
      </c>
      <c r="B311" s="202"/>
      <c r="C311" s="167" t="s">
        <v>614</v>
      </c>
      <c r="D311" s="167" t="s">
        <v>617</v>
      </c>
      <c r="E311" s="167"/>
      <c r="F311" s="168" t="s">
        <v>618</v>
      </c>
      <c r="G311" s="2">
        <v>987760.3</v>
      </c>
      <c r="H311" s="2">
        <v>987760.3</v>
      </c>
      <c r="I311" s="2">
        <v>0</v>
      </c>
      <c r="J311" s="2"/>
      <c r="K311" s="167" t="s">
        <v>1785</v>
      </c>
      <c r="L311" s="167"/>
      <c r="M311" s="167"/>
      <c r="N311" s="167" t="s">
        <v>1981</v>
      </c>
      <c r="O311" s="27"/>
    </row>
    <row r="312" spans="1:15" s="24" customFormat="1" ht="56.25" x14ac:dyDescent="0.25">
      <c r="A312" s="189" t="s">
        <v>1785</v>
      </c>
      <c r="B312" s="199"/>
      <c r="C312" s="167" t="s">
        <v>619</v>
      </c>
      <c r="D312" s="167" t="s">
        <v>1711</v>
      </c>
      <c r="E312" s="167"/>
      <c r="F312" s="168" t="s">
        <v>620</v>
      </c>
      <c r="G312" s="2">
        <v>150220.81</v>
      </c>
      <c r="H312" s="2">
        <v>150220.81</v>
      </c>
      <c r="I312" s="2">
        <v>0</v>
      </c>
      <c r="J312" s="2"/>
      <c r="K312" s="167" t="s">
        <v>1785</v>
      </c>
      <c r="L312" s="167"/>
      <c r="M312" s="167"/>
      <c r="N312" s="167" t="s">
        <v>1804</v>
      </c>
      <c r="O312" s="27"/>
    </row>
    <row r="313" spans="1:15" s="24" customFormat="1" x14ac:dyDescent="0.25">
      <c r="A313" s="167"/>
      <c r="B313" s="55"/>
      <c r="C313" s="167"/>
      <c r="D313" s="167"/>
      <c r="E313" s="167"/>
      <c r="F313" s="168"/>
      <c r="G313" s="2"/>
      <c r="H313" s="2"/>
      <c r="I313" s="2"/>
      <c r="J313" s="2"/>
      <c r="K313" s="167"/>
      <c r="L313" s="167"/>
      <c r="M313" s="167"/>
      <c r="N313" s="167"/>
      <c r="O313" s="27"/>
    </row>
    <row r="314" spans="1:15" s="24" customFormat="1" ht="67.5" x14ac:dyDescent="0.25">
      <c r="A314" s="189" t="s">
        <v>1785</v>
      </c>
      <c r="B314" s="198" t="s">
        <v>629</v>
      </c>
      <c r="C314" s="167" t="s">
        <v>263</v>
      </c>
      <c r="D314" s="167" t="s">
        <v>621</v>
      </c>
      <c r="E314" s="167" t="s">
        <v>1516</v>
      </c>
      <c r="F314" s="168" t="s">
        <v>1517</v>
      </c>
      <c r="G314" s="2">
        <v>3623555.8</v>
      </c>
      <c r="H314" s="2">
        <f>SUM(G314-I314)</f>
        <v>1362391.4699999997</v>
      </c>
      <c r="I314" s="2">
        <v>2261164.33</v>
      </c>
      <c r="J314" s="2"/>
      <c r="K314" s="167" t="s">
        <v>1518</v>
      </c>
      <c r="L314" s="167"/>
      <c r="M314" s="167"/>
      <c r="N314" s="167" t="s">
        <v>1804</v>
      </c>
      <c r="O314" s="27"/>
    </row>
    <row r="315" spans="1:15" s="24" customFormat="1" ht="67.5" x14ac:dyDescent="0.25">
      <c r="A315" s="189" t="s">
        <v>1785</v>
      </c>
      <c r="B315" s="202"/>
      <c r="C315" s="167" t="s">
        <v>622</v>
      </c>
      <c r="D315" s="167" t="s">
        <v>623</v>
      </c>
      <c r="E315" s="167"/>
      <c r="F315" s="168" t="s">
        <v>624</v>
      </c>
      <c r="G315" s="2">
        <v>300959.09999999998</v>
      </c>
      <c r="H315" s="2">
        <v>300959.09999999998</v>
      </c>
      <c r="I315" s="2">
        <v>0</v>
      </c>
      <c r="J315" s="2"/>
      <c r="K315" s="167" t="s">
        <v>1785</v>
      </c>
      <c r="L315" s="167"/>
      <c r="M315" s="167"/>
      <c r="N315" s="167" t="s">
        <v>1804</v>
      </c>
      <c r="O315" s="27"/>
    </row>
    <row r="316" spans="1:15" s="24" customFormat="1" ht="67.5" x14ac:dyDescent="0.25">
      <c r="A316" s="189" t="s">
        <v>1785</v>
      </c>
      <c r="B316" s="202"/>
      <c r="C316" s="167" t="s">
        <v>625</v>
      </c>
      <c r="D316" s="167" t="s">
        <v>626</v>
      </c>
      <c r="E316" s="167"/>
      <c r="F316" s="168" t="s">
        <v>627</v>
      </c>
      <c r="G316" s="2">
        <v>33464.550000000003</v>
      </c>
      <c r="H316" s="2">
        <v>33464.550000000003</v>
      </c>
      <c r="I316" s="2">
        <v>0</v>
      </c>
      <c r="J316" s="2"/>
      <c r="K316" s="167" t="s">
        <v>1785</v>
      </c>
      <c r="L316" s="167"/>
      <c r="M316" s="167"/>
      <c r="N316" s="167" t="s">
        <v>1804</v>
      </c>
      <c r="O316" s="27"/>
    </row>
    <row r="317" spans="1:15" s="24" customFormat="1" ht="22.5" x14ac:dyDescent="0.25">
      <c r="A317" s="189" t="s">
        <v>1785</v>
      </c>
      <c r="B317" s="199"/>
      <c r="C317" s="167" t="s">
        <v>307</v>
      </c>
      <c r="D317" s="167"/>
      <c r="E317" s="167"/>
      <c r="F317" s="168"/>
      <c r="G317" s="2">
        <v>98981.35</v>
      </c>
      <c r="H317" s="2">
        <v>98981.35</v>
      </c>
      <c r="I317" s="2">
        <v>0</v>
      </c>
      <c r="J317" s="2"/>
      <c r="K317" s="167" t="s">
        <v>1785</v>
      </c>
      <c r="L317" s="167"/>
      <c r="M317" s="167"/>
      <c r="N317" s="167"/>
      <c r="O317" s="27"/>
    </row>
    <row r="318" spans="1:15" s="24" customFormat="1" x14ac:dyDescent="0.25">
      <c r="A318" s="167"/>
      <c r="B318" s="55"/>
      <c r="C318" s="167"/>
      <c r="D318" s="167"/>
      <c r="E318" s="167"/>
      <c r="F318" s="168"/>
      <c r="G318" s="2"/>
      <c r="H318" s="2"/>
      <c r="I318" s="2"/>
      <c r="J318" s="2"/>
      <c r="K318" s="167"/>
      <c r="L318" s="167"/>
      <c r="M318" s="167"/>
      <c r="N318" s="167"/>
      <c r="O318" s="27"/>
    </row>
    <row r="319" spans="1:15" s="24" customFormat="1" ht="67.5" x14ac:dyDescent="0.25">
      <c r="A319" s="189" t="s">
        <v>1785</v>
      </c>
      <c r="B319" s="198" t="s">
        <v>628</v>
      </c>
      <c r="C319" s="167" t="s">
        <v>263</v>
      </c>
      <c r="D319" s="167" t="s">
        <v>630</v>
      </c>
      <c r="E319" s="167"/>
      <c r="F319" s="168" t="s">
        <v>631</v>
      </c>
      <c r="G319" s="2">
        <v>3780000</v>
      </c>
      <c r="H319" s="2">
        <v>3780000</v>
      </c>
      <c r="I319" s="2">
        <v>0</v>
      </c>
      <c r="J319" s="2"/>
      <c r="K319" s="167" t="s">
        <v>1785</v>
      </c>
      <c r="L319" s="167"/>
      <c r="M319" s="167"/>
      <c r="N319" s="167" t="s">
        <v>1804</v>
      </c>
      <c r="O319" s="27"/>
    </row>
    <row r="320" spans="1:15" s="24" customFormat="1" ht="33.75" x14ac:dyDescent="0.25">
      <c r="A320" s="189" t="s">
        <v>1785</v>
      </c>
      <c r="B320" s="202"/>
      <c r="C320" s="167" t="s">
        <v>632</v>
      </c>
      <c r="D320" s="167"/>
      <c r="E320" s="167"/>
      <c r="F320" s="168" t="s">
        <v>633</v>
      </c>
      <c r="G320" s="2">
        <v>443663.75</v>
      </c>
      <c r="H320" s="2">
        <v>443663.75</v>
      </c>
      <c r="I320" s="2">
        <v>0</v>
      </c>
      <c r="J320" s="2"/>
      <c r="K320" s="167" t="s">
        <v>1785</v>
      </c>
      <c r="L320" s="167"/>
      <c r="M320" s="167"/>
      <c r="N320" s="167" t="s">
        <v>1804</v>
      </c>
      <c r="O320" s="27"/>
    </row>
    <row r="321" spans="1:15" s="24" customFormat="1" ht="33.75" x14ac:dyDescent="0.25">
      <c r="A321" s="189" t="s">
        <v>1785</v>
      </c>
      <c r="B321" s="199"/>
      <c r="C321" s="167" t="s">
        <v>634</v>
      </c>
      <c r="D321" s="167"/>
      <c r="E321" s="167"/>
      <c r="F321" s="168"/>
      <c r="G321" s="2">
        <v>3446913.9</v>
      </c>
      <c r="H321" s="2">
        <v>3446913.9</v>
      </c>
      <c r="I321" s="2">
        <v>0</v>
      </c>
      <c r="J321" s="2"/>
      <c r="K321" s="167" t="s">
        <v>1785</v>
      </c>
      <c r="L321" s="167"/>
      <c r="M321" s="167"/>
      <c r="N321" s="167" t="s">
        <v>1804</v>
      </c>
      <c r="O321" s="27"/>
    </row>
    <row r="322" spans="1:15" s="24" customFormat="1" ht="90" x14ac:dyDescent="0.25">
      <c r="A322" s="189" t="s">
        <v>1785</v>
      </c>
      <c r="B322" s="55"/>
      <c r="C322" s="167" t="s">
        <v>1728</v>
      </c>
      <c r="D322" s="167" t="s">
        <v>323</v>
      </c>
      <c r="E322" s="167" t="s">
        <v>321</v>
      </c>
      <c r="F322" s="168" t="s">
        <v>2158</v>
      </c>
      <c r="G322" s="2"/>
      <c r="H322" s="2"/>
      <c r="I322" s="2"/>
      <c r="J322" s="2"/>
      <c r="K322" s="167" t="s">
        <v>1733</v>
      </c>
      <c r="L322" s="167"/>
      <c r="M322" s="167"/>
      <c r="N322" s="167" t="s">
        <v>1732</v>
      </c>
      <c r="O322" s="27"/>
    </row>
  </sheetData>
  <autoFilter ref="D1:D322"/>
  <mergeCells count="61">
    <mergeCell ref="B205:B208"/>
    <mergeCell ref="B123:B124"/>
    <mergeCell ref="B95:B97"/>
    <mergeCell ref="B54:B56"/>
    <mergeCell ref="B169:B173"/>
    <mergeCell ref="B302:B305"/>
    <mergeCell ref="B102:B110"/>
    <mergeCell ref="B280:B282"/>
    <mergeCell ref="B284:B285"/>
    <mergeCell ref="B289:B297"/>
    <mergeCell ref="B299:B300"/>
    <mergeCell ref="B177:B179"/>
    <mergeCell ref="B116:B119"/>
    <mergeCell ref="B275:B278"/>
    <mergeCell ref="B157:B158"/>
    <mergeCell ref="B112:B114"/>
    <mergeCell ref="B249:B250"/>
    <mergeCell ref="B200:B203"/>
    <mergeCell ref="B40:B41"/>
    <mergeCell ref="B64:B74"/>
    <mergeCell ref="B76:B77"/>
    <mergeCell ref="B80:B82"/>
    <mergeCell ref="B48:B52"/>
    <mergeCell ref="B59:B62"/>
    <mergeCell ref="A1:C1"/>
    <mergeCell ref="A2:N2"/>
    <mergeCell ref="A3:N3"/>
    <mergeCell ref="A4:N4"/>
    <mergeCell ref="B43:B46"/>
    <mergeCell ref="A5:N5"/>
    <mergeCell ref="B24:B26"/>
    <mergeCell ref="C10:C11"/>
    <mergeCell ref="G10:G11"/>
    <mergeCell ref="H10:H11"/>
    <mergeCell ref="I10:I11"/>
    <mergeCell ref="B21:B22"/>
    <mergeCell ref="A10:A11"/>
    <mergeCell ref="B9:B15"/>
    <mergeCell ref="B17:B19"/>
    <mergeCell ref="B32:B34"/>
    <mergeCell ref="B84:B87"/>
    <mergeCell ref="B257:B260"/>
    <mergeCell ref="B262:B265"/>
    <mergeCell ref="B267:B269"/>
    <mergeCell ref="B271:B273"/>
    <mergeCell ref="B210:B219"/>
    <mergeCell ref="B223:B244"/>
    <mergeCell ref="B254:B255"/>
    <mergeCell ref="B183:B194"/>
    <mergeCell ref="B196:B198"/>
    <mergeCell ref="B135:B142"/>
    <mergeCell ref="B89:B91"/>
    <mergeCell ref="B99:B100"/>
    <mergeCell ref="B160:B161"/>
    <mergeCell ref="B150:B153"/>
    <mergeCell ref="B128:B129"/>
    <mergeCell ref="B246:B247"/>
    <mergeCell ref="A246:A247"/>
    <mergeCell ref="B307:B312"/>
    <mergeCell ref="B314:B317"/>
    <mergeCell ref="B319:B321"/>
  </mergeCells>
  <hyperlinks>
    <hyperlink ref="K116" r:id="rId1"/>
    <hyperlink ref="K117" r:id="rId2"/>
    <hyperlink ref="K118" r:id="rId3"/>
    <hyperlink ref="K119" r:id="rId4"/>
    <hyperlink ref="N116" r:id="rId5"/>
    <hyperlink ref="F144" r:id="rId6"/>
    <hyperlink ref="K144" r:id="rId7"/>
    <hyperlink ref="N144" r:id="rId8"/>
    <hyperlink ref="N252" r:id="rId9"/>
    <hyperlink ref="K252" r:id="rId10"/>
    <hyperlink ref="N126" r:id="rId11"/>
    <hyperlink ref="F126" r:id="rId12"/>
    <hyperlink ref="K126" r:id="rId13"/>
    <hyperlink ref="N13" r:id="rId14"/>
    <hyperlink ref="K13" r:id="rId15"/>
    <hyperlink ref="F13" r:id="rId16"/>
    <hyperlink ref="N14" r:id="rId17"/>
    <hyperlink ref="K14" r:id="rId18"/>
    <hyperlink ref="K12" r:id="rId19"/>
    <hyperlink ref="K11" r:id="rId20"/>
    <hyperlink ref="K10" r:id="rId21"/>
    <hyperlink ref="K9" r:id="rId22"/>
    <hyperlink ref="K15" r:id="rId23"/>
    <hyperlink ref="K17" r:id="rId24"/>
    <hyperlink ref="K18" r:id="rId25"/>
    <hyperlink ref="K19" r:id="rId26"/>
    <hyperlink ref="N82" r:id="rId27"/>
    <hyperlink ref="N38" r:id="rId28"/>
    <hyperlink ref="K38" r:id="rId29"/>
    <hyperlink ref="N123" r:id="rId30"/>
    <hyperlink ref="N124" r:id="rId31"/>
    <hyperlink ref="K123" r:id="rId32"/>
    <hyperlink ref="K124" r:id="rId33"/>
    <hyperlink ref="F123" r:id="rId34"/>
    <hyperlink ref="K112" r:id="rId35"/>
    <hyperlink ref="N112" r:id="rId36"/>
    <hyperlink ref="K113" r:id="rId37"/>
    <hyperlink ref="N113" r:id="rId38"/>
    <hyperlink ref="K114" r:id="rId39"/>
    <hyperlink ref="N114" r:id="rId40"/>
    <hyperlink ref="N24" r:id="rId41"/>
    <hyperlink ref="N25" r:id="rId42"/>
    <hyperlink ref="K105" r:id="rId43"/>
    <hyperlink ref="N105" r:id="rId44"/>
    <hyperlink ref="N103" r:id="rId45"/>
    <hyperlink ref="K103" r:id="rId46"/>
    <hyperlink ref="N30" r:id="rId47"/>
    <hyperlink ref="K30" r:id="rId48"/>
    <hyperlink ref="N32" r:id="rId49"/>
    <hyperlink ref="K32" r:id="rId50"/>
    <hyperlink ref="N36" r:id="rId51"/>
    <hyperlink ref="N48" r:id="rId52"/>
    <hyperlink ref="N40" r:id="rId53"/>
    <hyperlink ref="N49" r:id="rId54"/>
  </hyperlinks>
  <pageMargins left="0.59" right="0.31496062992125984" top="0.35433070866141736" bottom="0.35433070866141736" header="0.31496062992125984" footer="0.31496062992125984"/>
  <pageSetup paperSize="9" scale="57" orientation="landscape" r:id="rId5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87"/>
  <sheetViews>
    <sheetView view="pageBreakPreview" zoomScale="120" zoomScaleSheetLayoutView="120" workbookViewId="0">
      <selection activeCell="F1" sqref="F1:J1048576"/>
    </sheetView>
  </sheetViews>
  <sheetFormatPr defaultColWidth="9.140625" defaultRowHeight="11.25" x14ac:dyDescent="0.25"/>
  <cols>
    <col min="1" max="1" width="8.7109375" style="32" bestFit="1" customWidth="1"/>
    <col min="2" max="2" width="14.85546875" style="32" bestFit="1" customWidth="1"/>
    <col min="3" max="3" width="15.42578125" style="32" customWidth="1"/>
    <col min="4" max="4" width="14.28515625" style="47" bestFit="1" customWidth="1"/>
    <col min="5" max="5" width="21.28515625" style="32" bestFit="1" customWidth="1"/>
    <col min="6" max="6" width="15.5703125" style="25" hidden="1" customWidth="1"/>
    <col min="7" max="7" width="13" style="25" hidden="1" customWidth="1"/>
    <col min="8" max="8" width="10.85546875" style="25" hidden="1" customWidth="1"/>
    <col min="9" max="9" width="17.42578125" style="32" hidden="1" customWidth="1"/>
    <col min="10" max="10" width="16.42578125" style="32" hidden="1" customWidth="1"/>
    <col min="11" max="11" width="10.28515625" style="32" customWidth="1"/>
    <col min="12" max="16384" width="9.140625" style="14"/>
  </cols>
  <sheetData>
    <row r="1" spans="1:11" s="36" customFormat="1" ht="13.9" x14ac:dyDescent="0.3">
      <c r="A1" s="31"/>
      <c r="B1" s="220"/>
      <c r="C1" s="220"/>
      <c r="D1" s="44"/>
      <c r="E1" s="31"/>
      <c r="F1" s="41"/>
      <c r="G1" s="41"/>
      <c r="H1" s="41"/>
      <c r="I1" s="31"/>
      <c r="J1" s="31"/>
      <c r="K1" s="31"/>
    </row>
    <row r="2" spans="1:11" s="36" customFormat="1" ht="14.45" customHeight="1" x14ac:dyDescent="0.25">
      <c r="A2" s="221" t="s">
        <v>17</v>
      </c>
      <c r="B2" s="221"/>
      <c r="C2" s="221"/>
      <c r="D2" s="221"/>
      <c r="E2" s="221"/>
      <c r="F2" s="221"/>
      <c r="G2" s="221"/>
      <c r="H2" s="221"/>
      <c r="I2" s="221"/>
      <c r="J2" s="31"/>
      <c r="K2" s="31"/>
    </row>
    <row r="3" spans="1:11" s="36" customFormat="1" ht="13.9" x14ac:dyDescent="0.3">
      <c r="A3" s="31"/>
      <c r="B3" s="31"/>
      <c r="C3" s="31"/>
      <c r="D3" s="44"/>
      <c r="E3" s="31"/>
      <c r="F3" s="41"/>
      <c r="G3" s="41"/>
      <c r="H3" s="41"/>
      <c r="I3" s="31"/>
      <c r="J3" s="31"/>
      <c r="K3" s="31"/>
    </row>
    <row r="4" spans="1:11" s="36" customFormat="1" ht="15" customHeight="1" x14ac:dyDescent="0.25">
      <c r="A4" s="221" t="s">
        <v>88</v>
      </c>
      <c r="B4" s="221"/>
      <c r="C4" s="221"/>
      <c r="D4" s="221"/>
      <c r="E4" s="221"/>
      <c r="F4" s="221"/>
      <c r="G4" s="221"/>
      <c r="H4" s="221"/>
      <c r="I4" s="221"/>
      <c r="J4" s="31"/>
      <c r="K4" s="31"/>
    </row>
    <row r="5" spans="1:11" s="38" customFormat="1" ht="14.25" x14ac:dyDescent="0.25">
      <c r="A5" s="221" t="s">
        <v>124</v>
      </c>
      <c r="B5" s="221"/>
      <c r="C5" s="221"/>
      <c r="D5" s="221"/>
      <c r="E5" s="221"/>
      <c r="F5" s="221"/>
      <c r="G5" s="221"/>
      <c r="H5" s="221"/>
      <c r="I5" s="221"/>
      <c r="J5" s="37"/>
      <c r="K5" s="37"/>
    </row>
    <row r="6" spans="1:11" s="38" customFormat="1" ht="39.6" customHeight="1" x14ac:dyDescent="0.25">
      <c r="A6" s="211" t="s">
        <v>145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1" s="39" customFormat="1" ht="60.6" customHeight="1" x14ac:dyDescent="0.25">
      <c r="A7" s="22" t="s">
        <v>90</v>
      </c>
      <c r="B7" s="22" t="s">
        <v>4</v>
      </c>
      <c r="C7" s="22" t="s">
        <v>23</v>
      </c>
      <c r="D7" s="40" t="s">
        <v>147</v>
      </c>
      <c r="E7" s="22" t="s">
        <v>93</v>
      </c>
      <c r="F7" s="18" t="s">
        <v>5</v>
      </c>
      <c r="G7" s="18" t="s">
        <v>3</v>
      </c>
      <c r="H7" s="18" t="s">
        <v>32</v>
      </c>
      <c r="I7" s="22" t="s">
        <v>24</v>
      </c>
      <c r="J7" s="22" t="s">
        <v>91</v>
      </c>
      <c r="K7" s="22" t="s">
        <v>92</v>
      </c>
    </row>
    <row r="8" spans="1:11" ht="80.25" customHeight="1" x14ac:dyDescent="0.25">
      <c r="A8" s="164"/>
      <c r="B8" s="164" t="s">
        <v>1709</v>
      </c>
      <c r="C8" s="164" t="s">
        <v>146</v>
      </c>
      <c r="D8" s="146" t="s">
        <v>1710</v>
      </c>
      <c r="E8" s="164" t="s">
        <v>224</v>
      </c>
      <c r="F8" s="3">
        <v>1120363.03</v>
      </c>
      <c r="G8" s="3">
        <v>1107338.78</v>
      </c>
      <c r="H8" s="3">
        <v>13024.25</v>
      </c>
      <c r="I8" s="164"/>
      <c r="J8" s="164"/>
      <c r="K8" s="164"/>
    </row>
    <row r="9" spans="1:11" ht="101.25" x14ac:dyDescent="0.25">
      <c r="A9" s="19"/>
      <c r="B9" s="164" t="s">
        <v>1705</v>
      </c>
      <c r="C9" s="164" t="s">
        <v>146</v>
      </c>
      <c r="D9" s="45" t="s">
        <v>1706</v>
      </c>
      <c r="E9" s="164" t="s">
        <v>224</v>
      </c>
      <c r="F9" s="3">
        <v>5543790.2599999998</v>
      </c>
      <c r="G9" s="3">
        <v>5286651.59</v>
      </c>
      <c r="H9" s="3">
        <v>257138.67</v>
      </c>
      <c r="I9" s="19"/>
      <c r="J9" s="19"/>
      <c r="K9" s="19"/>
    </row>
    <row r="10" spans="1:11" ht="101.25" x14ac:dyDescent="0.25">
      <c r="A10" s="19"/>
      <c r="B10" s="19" t="s">
        <v>1058</v>
      </c>
      <c r="C10" s="19" t="s">
        <v>146</v>
      </c>
      <c r="D10" s="45" t="s">
        <v>1096</v>
      </c>
      <c r="E10" s="19" t="s">
        <v>224</v>
      </c>
      <c r="F10" s="3">
        <v>495894.69</v>
      </c>
      <c r="G10" s="3">
        <f>SUM(F10-H10)</f>
        <v>437794.69</v>
      </c>
      <c r="H10" s="3">
        <v>58100</v>
      </c>
      <c r="I10" s="19" t="s">
        <v>1097</v>
      </c>
      <c r="J10" s="19"/>
      <c r="K10" s="19" t="s">
        <v>893</v>
      </c>
    </row>
    <row r="11" spans="1:11" x14ac:dyDescent="0.25">
      <c r="A11" s="19"/>
      <c r="B11" s="19"/>
      <c r="C11" s="19"/>
      <c r="D11" s="45"/>
      <c r="E11" s="19"/>
      <c r="F11" s="3"/>
      <c r="G11" s="3"/>
      <c r="H11" s="3"/>
      <c r="I11" s="19"/>
      <c r="J11" s="19"/>
      <c r="K11" s="19"/>
    </row>
    <row r="12" spans="1:11" ht="78.75" x14ac:dyDescent="0.25">
      <c r="A12" s="19"/>
      <c r="B12" s="19" t="s">
        <v>984</v>
      </c>
      <c r="C12" s="19" t="s">
        <v>146</v>
      </c>
      <c r="D12" s="45" t="s">
        <v>985</v>
      </c>
      <c r="E12" s="19" t="s">
        <v>224</v>
      </c>
      <c r="F12" s="3">
        <v>3959689.98</v>
      </c>
      <c r="G12" s="3">
        <v>2792215.91</v>
      </c>
      <c r="H12" s="3">
        <v>84245.7</v>
      </c>
      <c r="I12" s="19" t="s">
        <v>986</v>
      </c>
      <c r="J12" s="19"/>
      <c r="K12" s="19" t="s">
        <v>893</v>
      </c>
    </row>
    <row r="13" spans="1:11" x14ac:dyDescent="0.25">
      <c r="A13" s="19"/>
      <c r="B13" s="19"/>
      <c r="C13" s="19"/>
      <c r="D13" s="45"/>
      <c r="E13" s="19"/>
      <c r="F13" s="3"/>
      <c r="G13" s="3"/>
      <c r="H13" s="3"/>
      <c r="I13" s="19"/>
      <c r="J13" s="19"/>
      <c r="K13" s="19"/>
    </row>
    <row r="14" spans="1:11" ht="78.75" x14ac:dyDescent="0.25">
      <c r="A14" s="19"/>
      <c r="B14" s="19" t="s">
        <v>836</v>
      </c>
      <c r="C14" s="19" t="s">
        <v>146</v>
      </c>
      <c r="D14" s="45" t="s">
        <v>854</v>
      </c>
      <c r="E14" s="19" t="s">
        <v>224</v>
      </c>
      <c r="F14" s="3">
        <v>1559645.91</v>
      </c>
      <c r="G14" s="3">
        <v>1559645.91</v>
      </c>
      <c r="H14" s="3">
        <v>0</v>
      </c>
      <c r="I14" s="19" t="s">
        <v>855</v>
      </c>
      <c r="J14" s="19"/>
      <c r="K14" s="28" t="s">
        <v>176</v>
      </c>
    </row>
    <row r="15" spans="1:11" x14ac:dyDescent="0.25">
      <c r="A15" s="19"/>
      <c r="B15" s="19"/>
      <c r="C15" s="19"/>
      <c r="D15" s="45"/>
      <c r="E15" s="19"/>
      <c r="F15" s="3"/>
      <c r="G15" s="3"/>
      <c r="H15" s="3"/>
      <c r="I15" s="19"/>
      <c r="J15" s="19"/>
      <c r="K15" s="19"/>
    </row>
    <row r="16" spans="1:11" ht="78.75" x14ac:dyDescent="0.25">
      <c r="A16" s="19"/>
      <c r="B16" s="215" t="s">
        <v>1413</v>
      </c>
      <c r="C16" s="135" t="s">
        <v>146</v>
      </c>
      <c r="D16" s="136" t="s">
        <v>890</v>
      </c>
      <c r="E16" s="135" t="s">
        <v>1425</v>
      </c>
      <c r="F16" s="3">
        <v>1297577.68</v>
      </c>
      <c r="G16" s="3">
        <v>1175494.08</v>
      </c>
      <c r="H16" s="3">
        <v>122083.6</v>
      </c>
      <c r="I16" s="19"/>
      <c r="J16" s="19"/>
      <c r="K16" s="19"/>
    </row>
    <row r="17" spans="1:11" ht="22.5" x14ac:dyDescent="0.25">
      <c r="A17" s="19"/>
      <c r="B17" s="217"/>
      <c r="C17" s="135" t="s">
        <v>1426</v>
      </c>
      <c r="D17" s="136" t="s">
        <v>1427</v>
      </c>
      <c r="E17" s="19"/>
      <c r="F17" s="3">
        <v>400284</v>
      </c>
      <c r="G17" s="3">
        <v>400284</v>
      </c>
      <c r="H17" s="3">
        <v>0</v>
      </c>
      <c r="I17" s="19"/>
      <c r="J17" s="19"/>
      <c r="K17" s="19"/>
    </row>
    <row r="18" spans="1:11" x14ac:dyDescent="0.25">
      <c r="A18" s="135"/>
      <c r="B18" s="132"/>
      <c r="C18" s="135"/>
      <c r="D18" s="136"/>
      <c r="E18" s="135"/>
      <c r="F18" s="3"/>
      <c r="G18" s="3"/>
      <c r="H18" s="3"/>
      <c r="I18" s="135"/>
      <c r="J18" s="135"/>
      <c r="K18" s="135"/>
    </row>
    <row r="19" spans="1:11" ht="78.75" x14ac:dyDescent="0.25">
      <c r="A19" s="135"/>
      <c r="B19" s="215" t="s">
        <v>1464</v>
      </c>
      <c r="C19" s="135" t="s">
        <v>146</v>
      </c>
      <c r="D19" s="136" t="s">
        <v>1465</v>
      </c>
      <c r="E19" s="135" t="s">
        <v>1425</v>
      </c>
      <c r="F19" s="3">
        <v>1658935.12</v>
      </c>
      <c r="G19" s="3">
        <v>1476764.73</v>
      </c>
      <c r="H19" s="3">
        <v>182170.39</v>
      </c>
      <c r="I19" s="135"/>
      <c r="J19" s="135"/>
      <c r="K19" s="135"/>
    </row>
    <row r="20" spans="1:11" ht="22.5" x14ac:dyDescent="0.25">
      <c r="A20" s="135"/>
      <c r="B20" s="217"/>
      <c r="C20" s="135" t="s">
        <v>1426</v>
      </c>
      <c r="D20" s="136" t="s">
        <v>1466</v>
      </c>
      <c r="E20" s="135"/>
      <c r="F20" s="3">
        <v>864430.34</v>
      </c>
      <c r="G20" s="3">
        <v>864430.34</v>
      </c>
      <c r="H20" s="3">
        <v>0</v>
      </c>
      <c r="I20" s="135"/>
      <c r="J20" s="135"/>
      <c r="K20" s="135"/>
    </row>
    <row r="21" spans="1:11" x14ac:dyDescent="0.25">
      <c r="A21" s="135"/>
      <c r="B21" s="132"/>
      <c r="C21" s="135"/>
      <c r="D21" s="136"/>
      <c r="E21" s="135"/>
      <c r="F21" s="3"/>
      <c r="G21" s="3"/>
      <c r="H21" s="3"/>
      <c r="I21" s="135"/>
      <c r="J21" s="135"/>
      <c r="K21" s="135"/>
    </row>
    <row r="22" spans="1:11" x14ac:dyDescent="0.25">
      <c r="A22" s="19"/>
      <c r="B22" s="19"/>
      <c r="C22" s="19"/>
      <c r="D22" s="45"/>
      <c r="E22" s="19"/>
      <c r="F22" s="3"/>
      <c r="G22" s="3"/>
      <c r="H22" s="3"/>
      <c r="I22" s="19"/>
      <c r="J22" s="19"/>
      <c r="K22" s="19"/>
    </row>
    <row r="23" spans="1:11" ht="90" x14ac:dyDescent="0.25">
      <c r="A23" s="19"/>
      <c r="B23" s="19" t="s">
        <v>819</v>
      </c>
      <c r="C23" s="19" t="s">
        <v>146</v>
      </c>
      <c r="D23" s="45" t="s">
        <v>820</v>
      </c>
      <c r="E23" s="19" t="s">
        <v>224</v>
      </c>
      <c r="F23" s="3">
        <v>854333.05</v>
      </c>
      <c r="G23" s="3">
        <v>847725.72</v>
      </c>
      <c r="H23" s="3">
        <v>6607.33</v>
      </c>
      <c r="I23" s="19" t="s">
        <v>821</v>
      </c>
      <c r="J23" s="19"/>
      <c r="K23" s="28" t="s">
        <v>176</v>
      </c>
    </row>
    <row r="24" spans="1:11" ht="12" x14ac:dyDescent="0.25">
      <c r="A24" s="19"/>
      <c r="B24" s="19"/>
      <c r="D24" s="45"/>
      <c r="E24" s="19"/>
      <c r="F24" s="3"/>
      <c r="G24" s="3"/>
      <c r="H24" s="3"/>
      <c r="I24" s="19"/>
      <c r="J24" s="19"/>
      <c r="K24" s="62"/>
    </row>
    <row r="25" spans="1:11" ht="90" x14ac:dyDescent="0.25">
      <c r="A25" s="19"/>
      <c r="B25" s="19" t="s">
        <v>1012</v>
      </c>
      <c r="C25" s="19" t="s">
        <v>146</v>
      </c>
      <c r="D25" s="45" t="s">
        <v>1013</v>
      </c>
      <c r="E25" s="19" t="s">
        <v>224</v>
      </c>
      <c r="F25" s="3">
        <v>759434.84</v>
      </c>
      <c r="G25" s="3">
        <v>759434.84</v>
      </c>
      <c r="H25" s="3">
        <v>0</v>
      </c>
      <c r="I25" s="19" t="s">
        <v>1003</v>
      </c>
      <c r="J25" s="19"/>
      <c r="K25" s="62" t="s">
        <v>1014</v>
      </c>
    </row>
    <row r="26" spans="1:11" ht="78.75" x14ac:dyDescent="0.25">
      <c r="A26" s="19"/>
      <c r="B26" s="19" t="s">
        <v>927</v>
      </c>
      <c r="C26" s="19" t="s">
        <v>146</v>
      </c>
      <c r="D26" s="45" t="s">
        <v>928</v>
      </c>
      <c r="E26" s="19" t="s">
        <v>224</v>
      </c>
      <c r="F26" s="3">
        <v>260805.34</v>
      </c>
      <c r="G26" s="3">
        <v>817713.3</v>
      </c>
      <c r="H26" s="3">
        <v>3092.04</v>
      </c>
      <c r="I26" s="19" t="s">
        <v>921</v>
      </c>
      <c r="J26" s="19"/>
      <c r="K26" s="28" t="s">
        <v>929</v>
      </c>
    </row>
    <row r="27" spans="1:11" x14ac:dyDescent="0.25">
      <c r="A27" s="19"/>
      <c r="B27" s="19"/>
      <c r="C27" s="19"/>
      <c r="D27" s="45"/>
      <c r="E27" s="19"/>
      <c r="F27" s="3"/>
      <c r="G27" s="3"/>
      <c r="H27" s="3"/>
      <c r="I27" s="19"/>
      <c r="J27" s="19"/>
      <c r="K27" s="19"/>
    </row>
    <row r="28" spans="1:11" ht="97.15" customHeight="1" x14ac:dyDescent="0.25">
      <c r="A28" s="19"/>
      <c r="B28" s="19" t="s">
        <v>816</v>
      </c>
      <c r="C28" s="19" t="s">
        <v>146</v>
      </c>
      <c r="D28" s="45" t="s">
        <v>148</v>
      </c>
      <c r="E28" s="19" t="s">
        <v>224</v>
      </c>
      <c r="F28" s="3">
        <v>2192070.59</v>
      </c>
      <c r="G28" s="3">
        <v>2192070.59</v>
      </c>
      <c r="H28" s="3">
        <v>0</v>
      </c>
      <c r="I28" s="28" t="s">
        <v>97</v>
      </c>
      <c r="J28" s="28"/>
      <c r="K28" s="28" t="s">
        <v>149</v>
      </c>
    </row>
    <row r="29" spans="1:11" ht="60.6" customHeight="1" x14ac:dyDescent="0.25">
      <c r="A29" s="19"/>
      <c r="B29" s="19"/>
      <c r="C29" s="19"/>
      <c r="D29" s="45"/>
      <c r="E29" s="19"/>
      <c r="F29" s="3"/>
      <c r="G29" s="3"/>
      <c r="H29" s="3"/>
      <c r="I29" s="28"/>
      <c r="J29" s="19"/>
      <c r="K29" s="19"/>
    </row>
    <row r="30" spans="1:11" ht="78" customHeight="1" x14ac:dyDescent="0.25">
      <c r="A30" s="19"/>
      <c r="B30" s="19" t="s">
        <v>889</v>
      </c>
      <c r="C30" s="19" t="s">
        <v>146</v>
      </c>
      <c r="D30" s="45" t="s">
        <v>890</v>
      </c>
      <c r="E30" s="19" t="s">
        <v>891</v>
      </c>
      <c r="F30" s="3">
        <v>656544.36</v>
      </c>
      <c r="G30" s="3">
        <v>656544.36</v>
      </c>
      <c r="H30" s="3">
        <v>0</v>
      </c>
      <c r="I30" s="28" t="s">
        <v>892</v>
      </c>
      <c r="J30" s="19"/>
      <c r="K30" s="28" t="s">
        <v>893</v>
      </c>
    </row>
    <row r="31" spans="1:11" ht="13.15" customHeight="1" x14ac:dyDescent="0.25">
      <c r="A31" s="19"/>
      <c r="B31" s="19"/>
      <c r="C31" s="19"/>
      <c r="D31" s="45"/>
      <c r="E31" s="19"/>
      <c r="F31" s="3"/>
      <c r="G31" s="3"/>
      <c r="H31" s="3"/>
      <c r="I31" s="28"/>
      <c r="J31" s="19"/>
      <c r="K31" s="19"/>
    </row>
    <row r="32" spans="1:11" ht="79.900000000000006" customHeight="1" x14ac:dyDescent="0.25">
      <c r="A32" s="19"/>
      <c r="B32" s="19" t="s">
        <v>258</v>
      </c>
      <c r="C32" s="19" t="s">
        <v>146</v>
      </c>
      <c r="D32" s="45" t="s">
        <v>259</v>
      </c>
      <c r="E32" s="19" t="s">
        <v>224</v>
      </c>
      <c r="F32" s="3">
        <v>637616.68000000005</v>
      </c>
      <c r="G32" s="3">
        <v>637616.68000000005</v>
      </c>
      <c r="H32" s="3">
        <v>0</v>
      </c>
      <c r="I32" s="28" t="s">
        <v>260</v>
      </c>
      <c r="J32" s="19"/>
      <c r="K32" s="28" t="s">
        <v>189</v>
      </c>
    </row>
    <row r="33" spans="1:11" ht="13.15" customHeight="1" x14ac:dyDescent="0.25">
      <c r="A33" s="19"/>
      <c r="B33" s="19"/>
      <c r="C33" s="19"/>
      <c r="D33" s="45"/>
      <c r="E33" s="19"/>
      <c r="F33" s="3"/>
      <c r="G33" s="3"/>
      <c r="H33" s="3"/>
      <c r="I33" s="28"/>
      <c r="J33" s="19"/>
      <c r="K33" s="19"/>
    </row>
    <row r="34" spans="1:11" ht="81.599999999999994" customHeight="1" x14ac:dyDescent="0.25">
      <c r="A34" s="19"/>
      <c r="B34" s="218" t="s">
        <v>186</v>
      </c>
      <c r="C34" s="19" t="s">
        <v>146</v>
      </c>
      <c r="D34" s="45" t="s">
        <v>199</v>
      </c>
      <c r="E34" s="19" t="s">
        <v>224</v>
      </c>
      <c r="F34" s="3">
        <v>475346.26</v>
      </c>
      <c r="G34" s="3">
        <v>475346.26</v>
      </c>
      <c r="H34" s="3">
        <v>0</v>
      </c>
      <c r="I34" s="28" t="s">
        <v>194</v>
      </c>
      <c r="J34" s="28"/>
      <c r="K34" s="28" t="s">
        <v>189</v>
      </c>
    </row>
    <row r="35" spans="1:11" ht="67.5" x14ac:dyDescent="0.25">
      <c r="A35" s="19"/>
      <c r="B35" s="219"/>
      <c r="C35" s="19" t="s">
        <v>200</v>
      </c>
      <c r="D35" s="45" t="s">
        <v>201</v>
      </c>
      <c r="E35" s="19" t="s">
        <v>224</v>
      </c>
      <c r="F35" s="3">
        <v>293757.56</v>
      </c>
      <c r="G35" s="3">
        <v>293757.56</v>
      </c>
      <c r="H35" s="3">
        <v>0</v>
      </c>
      <c r="I35" s="28" t="s">
        <v>194</v>
      </c>
      <c r="J35" s="28"/>
      <c r="K35" s="28" t="s">
        <v>202</v>
      </c>
    </row>
    <row r="36" spans="1:11" x14ac:dyDescent="0.25">
      <c r="A36" s="135"/>
      <c r="B36" s="130"/>
      <c r="C36" s="135"/>
      <c r="D36" s="136"/>
      <c r="E36" s="135"/>
      <c r="F36" s="3"/>
      <c r="G36" s="3"/>
      <c r="H36" s="3"/>
      <c r="I36" s="28"/>
      <c r="J36" s="28"/>
      <c r="K36" s="28"/>
    </row>
    <row r="37" spans="1:11" ht="94.5" customHeight="1" x14ac:dyDescent="0.25">
      <c r="A37" s="135"/>
      <c r="B37" s="218" t="s">
        <v>1498</v>
      </c>
      <c r="C37" s="135" t="s">
        <v>146</v>
      </c>
      <c r="D37" s="136" t="s">
        <v>890</v>
      </c>
      <c r="E37" s="135" t="s">
        <v>224</v>
      </c>
      <c r="F37" s="3">
        <v>989204.15</v>
      </c>
      <c r="G37" s="3">
        <v>981678.25</v>
      </c>
      <c r="H37" s="3">
        <v>7525.9</v>
      </c>
      <c r="I37" s="28"/>
      <c r="J37" s="28"/>
      <c r="K37" s="28"/>
    </row>
    <row r="38" spans="1:11" ht="22.5" x14ac:dyDescent="0.25">
      <c r="A38" s="135"/>
      <c r="B38" s="219"/>
      <c r="C38" s="135" t="s">
        <v>200</v>
      </c>
      <c r="D38" s="136" t="s">
        <v>1499</v>
      </c>
      <c r="E38" s="135"/>
      <c r="F38" s="3">
        <v>621110.29</v>
      </c>
      <c r="G38" s="3">
        <v>621110.29</v>
      </c>
      <c r="H38" s="3">
        <v>0</v>
      </c>
      <c r="I38" s="28"/>
      <c r="J38" s="28"/>
      <c r="K38" s="28"/>
    </row>
    <row r="39" spans="1:11" x14ac:dyDescent="0.25">
      <c r="A39" s="135"/>
      <c r="B39" s="130"/>
      <c r="C39" s="135"/>
      <c r="D39" s="136"/>
      <c r="E39" s="135"/>
      <c r="F39" s="3"/>
      <c r="G39" s="3"/>
      <c r="H39" s="3"/>
      <c r="I39" s="28"/>
      <c r="J39" s="28"/>
      <c r="K39" s="28"/>
    </row>
    <row r="40" spans="1:11" x14ac:dyDescent="0.25">
      <c r="A40" s="19"/>
      <c r="B40" s="89"/>
      <c r="C40" s="19"/>
      <c r="D40" s="45"/>
      <c r="E40" s="19"/>
      <c r="F40" s="3"/>
      <c r="G40" s="3"/>
      <c r="H40" s="3"/>
      <c r="I40" s="28"/>
      <c r="J40" s="28"/>
      <c r="K40" s="28"/>
    </row>
    <row r="41" spans="1:11" ht="78.75" x14ac:dyDescent="0.25">
      <c r="A41" s="19"/>
      <c r="B41" s="218" t="s">
        <v>1124</v>
      </c>
      <c r="C41" s="19" t="s">
        <v>146</v>
      </c>
      <c r="D41" s="14">
        <v>75</v>
      </c>
      <c r="E41" s="19" t="s">
        <v>224</v>
      </c>
      <c r="F41" s="19">
        <v>736731.92</v>
      </c>
      <c r="G41" s="3">
        <v>718982.12</v>
      </c>
      <c r="H41" s="3">
        <v>-5000</v>
      </c>
      <c r="I41" s="28" t="s">
        <v>1118</v>
      </c>
      <c r="J41" s="28"/>
      <c r="K41" s="28" t="s">
        <v>893</v>
      </c>
    </row>
    <row r="42" spans="1:11" ht="56.25" x14ac:dyDescent="0.25">
      <c r="A42" s="19"/>
      <c r="B42" s="219"/>
      <c r="C42" s="19" t="s">
        <v>200</v>
      </c>
      <c r="D42" s="45" t="s">
        <v>1125</v>
      </c>
      <c r="E42" s="19" t="s">
        <v>1127</v>
      </c>
      <c r="F42" s="3">
        <v>492059.47</v>
      </c>
      <c r="G42" s="3">
        <v>492059.47</v>
      </c>
      <c r="H42" s="3">
        <v>0</v>
      </c>
      <c r="I42" s="28" t="s">
        <v>1118</v>
      </c>
      <c r="J42" s="28"/>
      <c r="K42" s="28" t="s">
        <v>1126</v>
      </c>
    </row>
    <row r="43" spans="1:11" x14ac:dyDescent="0.25">
      <c r="A43" s="19"/>
      <c r="B43" s="89"/>
      <c r="C43" s="19"/>
      <c r="D43" s="45"/>
      <c r="E43" s="19"/>
      <c r="F43" s="3"/>
      <c r="G43" s="3"/>
      <c r="H43" s="3"/>
      <c r="I43" s="28"/>
      <c r="J43" s="28"/>
      <c r="K43" s="28"/>
    </row>
    <row r="44" spans="1:11" ht="65.45" customHeight="1" x14ac:dyDescent="0.25">
      <c r="A44" s="19"/>
      <c r="B44" s="218" t="s">
        <v>1182</v>
      </c>
      <c r="C44" s="19" t="s">
        <v>146</v>
      </c>
      <c r="D44" s="45" t="s">
        <v>1183</v>
      </c>
      <c r="E44" s="19" t="s">
        <v>1184</v>
      </c>
      <c r="F44" s="3">
        <v>177264.93</v>
      </c>
      <c r="G44" s="3">
        <v>177264.93</v>
      </c>
      <c r="H44" s="3">
        <v>0</v>
      </c>
      <c r="I44" s="28" t="s">
        <v>1187</v>
      </c>
      <c r="J44" s="28"/>
      <c r="K44" s="28" t="s">
        <v>893</v>
      </c>
    </row>
    <row r="45" spans="1:11" ht="29.45" customHeight="1" x14ac:dyDescent="0.25">
      <c r="A45" s="19"/>
      <c r="B45" s="219"/>
      <c r="C45" s="19" t="s">
        <v>1164</v>
      </c>
      <c r="D45" s="45" t="s">
        <v>1185</v>
      </c>
      <c r="E45" s="19" t="s">
        <v>1186</v>
      </c>
      <c r="F45" s="3">
        <v>35119.5</v>
      </c>
      <c r="G45" s="3">
        <v>35119.5</v>
      </c>
      <c r="H45" s="3">
        <v>0</v>
      </c>
      <c r="I45" s="28" t="s">
        <v>1187</v>
      </c>
      <c r="J45" s="28"/>
      <c r="K45" s="19" t="s">
        <v>1166</v>
      </c>
    </row>
    <row r="46" spans="1:11" x14ac:dyDescent="0.25">
      <c r="A46" s="19"/>
      <c r="B46" s="19"/>
      <c r="C46" s="19"/>
      <c r="D46" s="45"/>
      <c r="E46" s="19"/>
      <c r="F46" s="3"/>
      <c r="G46" s="3"/>
      <c r="H46" s="3"/>
      <c r="I46" s="28"/>
      <c r="J46" s="19"/>
      <c r="K46" s="19"/>
    </row>
    <row r="47" spans="1:11" ht="78.75" x14ac:dyDescent="0.25">
      <c r="A47" s="19"/>
      <c r="B47" s="215" t="s">
        <v>1160</v>
      </c>
      <c r="C47" s="19" t="s">
        <v>146</v>
      </c>
      <c r="D47" s="45" t="s">
        <v>1161</v>
      </c>
      <c r="E47" s="19" t="s">
        <v>1162</v>
      </c>
      <c r="F47" s="3">
        <v>256614</v>
      </c>
      <c r="G47" s="3">
        <v>256614</v>
      </c>
      <c r="H47" s="3">
        <v>0</v>
      </c>
      <c r="I47" s="28" t="s">
        <v>1163</v>
      </c>
      <c r="J47" s="19"/>
      <c r="K47" s="19" t="s">
        <v>893</v>
      </c>
    </row>
    <row r="48" spans="1:11" ht="33.75" x14ac:dyDescent="0.25">
      <c r="A48" s="19"/>
      <c r="B48" s="217"/>
      <c r="C48" s="19" t="s">
        <v>1164</v>
      </c>
      <c r="D48" s="45" t="s">
        <v>1165</v>
      </c>
      <c r="E48" s="19" t="s">
        <v>1167</v>
      </c>
      <c r="F48" s="3">
        <v>47115.55</v>
      </c>
      <c r="G48" s="3">
        <v>47115.55</v>
      </c>
      <c r="H48" s="3">
        <v>0</v>
      </c>
      <c r="I48" s="28"/>
      <c r="J48" s="19"/>
      <c r="K48" s="19" t="s">
        <v>1166</v>
      </c>
    </row>
    <row r="49" spans="1:11" x14ac:dyDescent="0.25">
      <c r="A49" s="19"/>
      <c r="B49" s="90"/>
      <c r="C49" s="19"/>
      <c r="D49" s="45"/>
      <c r="E49" s="19"/>
      <c r="F49" s="3"/>
      <c r="G49" s="3"/>
      <c r="H49" s="3"/>
      <c r="I49" s="28"/>
      <c r="J49" s="19"/>
      <c r="K49" s="19"/>
    </row>
    <row r="50" spans="1:11" ht="78.75" x14ac:dyDescent="0.25">
      <c r="A50" s="215"/>
      <c r="B50" s="215" t="s">
        <v>1171</v>
      </c>
      <c r="C50" s="19" t="s">
        <v>146</v>
      </c>
      <c r="D50" s="45" t="s">
        <v>1175</v>
      </c>
      <c r="E50" s="19" t="s">
        <v>1162</v>
      </c>
      <c r="F50" s="3">
        <v>403977.29</v>
      </c>
      <c r="G50" s="3">
        <v>403977.29</v>
      </c>
      <c r="H50" s="3">
        <v>0</v>
      </c>
      <c r="I50" s="28" t="s">
        <v>1177</v>
      </c>
      <c r="J50" s="19"/>
      <c r="K50" s="19" t="s">
        <v>893</v>
      </c>
    </row>
    <row r="51" spans="1:11" ht="33.75" x14ac:dyDescent="0.25">
      <c r="A51" s="217"/>
      <c r="B51" s="217"/>
      <c r="C51" s="19" t="s">
        <v>1164</v>
      </c>
      <c r="D51" s="45" t="s">
        <v>1176</v>
      </c>
      <c r="E51" s="19" t="s">
        <v>1167</v>
      </c>
      <c r="F51" s="3">
        <v>82886.53</v>
      </c>
      <c r="G51" s="3">
        <v>82886.53</v>
      </c>
      <c r="H51" s="3">
        <v>0</v>
      </c>
      <c r="I51" s="28" t="s">
        <v>1177</v>
      </c>
      <c r="J51" s="19"/>
      <c r="K51" s="19" t="s">
        <v>1166</v>
      </c>
    </row>
    <row r="52" spans="1:11" x14ac:dyDescent="0.25">
      <c r="A52" s="19"/>
      <c r="B52" s="90"/>
      <c r="C52" s="19"/>
      <c r="D52" s="45"/>
      <c r="E52" s="19"/>
      <c r="F52" s="3"/>
      <c r="G52" s="3"/>
      <c r="H52" s="3"/>
      <c r="I52" s="28"/>
      <c r="J52" s="19"/>
      <c r="K52" s="19"/>
    </row>
    <row r="53" spans="1:11" ht="78.75" x14ac:dyDescent="0.25">
      <c r="A53" s="215"/>
      <c r="B53" s="215" t="s">
        <v>1192</v>
      </c>
      <c r="C53" s="19" t="s">
        <v>146</v>
      </c>
      <c r="D53" s="45" t="s">
        <v>1193</v>
      </c>
      <c r="E53" s="19" t="s">
        <v>1195</v>
      </c>
      <c r="F53" s="3">
        <v>49080.76</v>
      </c>
      <c r="G53" s="3">
        <v>49080.76</v>
      </c>
      <c r="H53" s="3">
        <v>0</v>
      </c>
      <c r="I53" s="28" t="s">
        <v>1196</v>
      </c>
      <c r="J53" s="19"/>
      <c r="K53" s="19" t="s">
        <v>893</v>
      </c>
    </row>
    <row r="54" spans="1:11" ht="33.75" x14ac:dyDescent="0.25">
      <c r="A54" s="217"/>
      <c r="B54" s="217"/>
      <c r="C54" s="19" t="s">
        <v>1164</v>
      </c>
      <c r="D54" s="45" t="s">
        <v>1194</v>
      </c>
      <c r="E54" s="19" t="s">
        <v>1167</v>
      </c>
      <c r="F54" s="3">
        <v>18713.759999999998</v>
      </c>
      <c r="G54" s="3">
        <v>18713.759999999998</v>
      </c>
      <c r="H54" s="3">
        <v>0</v>
      </c>
      <c r="I54" s="28" t="s">
        <v>1196</v>
      </c>
      <c r="J54" s="19"/>
      <c r="K54" s="19" t="s">
        <v>1166</v>
      </c>
    </row>
    <row r="55" spans="1:11" x14ac:dyDescent="0.25">
      <c r="A55" s="19"/>
      <c r="B55" s="90"/>
      <c r="C55" s="19"/>
      <c r="D55" s="45"/>
      <c r="E55" s="19"/>
      <c r="F55" s="3"/>
      <c r="G55" s="3"/>
      <c r="H55" s="3"/>
      <c r="I55" s="28"/>
      <c r="J55" s="19"/>
      <c r="K55" s="19"/>
    </row>
    <row r="56" spans="1:11" ht="78.75" x14ac:dyDescent="0.25">
      <c r="A56" s="215"/>
      <c r="B56" s="215" t="s">
        <v>1233</v>
      </c>
      <c r="C56" s="19" t="s">
        <v>146</v>
      </c>
      <c r="D56" s="45" t="s">
        <v>1238</v>
      </c>
      <c r="E56" s="100" t="s">
        <v>224</v>
      </c>
      <c r="F56" s="3">
        <v>6509711.6600000001</v>
      </c>
      <c r="G56" s="3">
        <f>SUM(F56-H56)</f>
        <v>6296327.1799999997</v>
      </c>
      <c r="H56" s="3">
        <v>213384.48</v>
      </c>
      <c r="I56" s="28" t="s">
        <v>1240</v>
      </c>
      <c r="J56" s="19"/>
      <c r="K56" s="19" t="s">
        <v>893</v>
      </c>
    </row>
    <row r="57" spans="1:11" ht="33.75" x14ac:dyDescent="0.25">
      <c r="A57" s="217"/>
      <c r="B57" s="217"/>
      <c r="C57" s="19" t="s">
        <v>1164</v>
      </c>
      <c r="D57" s="45" t="s">
        <v>1239</v>
      </c>
      <c r="E57" s="100" t="s">
        <v>1167</v>
      </c>
      <c r="F57" s="3">
        <v>2670309.9700000002</v>
      </c>
      <c r="G57" s="3">
        <v>2670309.9700000002</v>
      </c>
      <c r="H57" s="3">
        <v>0</v>
      </c>
      <c r="I57" s="28" t="s">
        <v>1240</v>
      </c>
      <c r="J57" s="19"/>
      <c r="K57" s="100" t="s">
        <v>1166</v>
      </c>
    </row>
    <row r="58" spans="1:11" x14ac:dyDescent="0.25">
      <c r="A58" s="19"/>
      <c r="B58" s="90"/>
      <c r="C58" s="19"/>
      <c r="D58" s="45"/>
      <c r="E58" s="19"/>
      <c r="F58" s="3"/>
      <c r="G58" s="3"/>
      <c r="H58" s="3"/>
      <c r="I58" s="28"/>
      <c r="J58" s="19"/>
      <c r="K58" s="19"/>
    </row>
    <row r="59" spans="1:11" ht="78.75" x14ac:dyDescent="0.25">
      <c r="A59" s="19"/>
      <c r="B59" s="215" t="s">
        <v>1268</v>
      </c>
      <c r="C59" s="124" t="s">
        <v>146</v>
      </c>
      <c r="D59" s="125" t="s">
        <v>1332</v>
      </c>
      <c r="E59" s="124" t="s">
        <v>224</v>
      </c>
      <c r="F59" s="3">
        <v>5486511.6500000004</v>
      </c>
      <c r="G59" s="3">
        <f>SUM(F59-H59)</f>
        <v>3857991.1400000006</v>
      </c>
      <c r="H59" s="3">
        <v>1628520.51</v>
      </c>
      <c r="I59" s="28"/>
      <c r="J59" s="19"/>
      <c r="K59" s="19"/>
    </row>
    <row r="60" spans="1:11" ht="22.5" x14ac:dyDescent="0.25">
      <c r="A60" s="124"/>
      <c r="B60" s="217"/>
      <c r="C60" s="124" t="s">
        <v>1164</v>
      </c>
      <c r="D60" s="125" t="s">
        <v>1333</v>
      </c>
      <c r="E60" s="124"/>
      <c r="F60" s="3">
        <v>327563.69</v>
      </c>
      <c r="G60" s="3">
        <v>327563.69</v>
      </c>
      <c r="H60" s="3">
        <v>0</v>
      </c>
      <c r="I60" s="28"/>
      <c r="J60" s="124"/>
      <c r="K60" s="124"/>
    </row>
    <row r="61" spans="1:11" x14ac:dyDescent="0.25">
      <c r="A61" s="19"/>
      <c r="B61" s="19"/>
      <c r="C61" s="19"/>
      <c r="D61" s="45"/>
      <c r="E61" s="19"/>
      <c r="F61" s="3"/>
      <c r="G61" s="3"/>
      <c r="H61" s="3"/>
      <c r="I61" s="19"/>
      <c r="J61" s="19"/>
      <c r="K61" s="19"/>
    </row>
    <row r="62" spans="1:11" ht="78.75" x14ac:dyDescent="0.25">
      <c r="A62" s="19"/>
      <c r="B62" s="19" t="s">
        <v>205</v>
      </c>
      <c r="C62" s="19" t="s">
        <v>146</v>
      </c>
      <c r="D62" s="45" t="s">
        <v>223</v>
      </c>
      <c r="E62" s="19" t="s">
        <v>224</v>
      </c>
      <c r="F62" s="3">
        <v>272030</v>
      </c>
      <c r="G62" s="3">
        <v>118275</v>
      </c>
      <c r="H62" s="3">
        <v>36955</v>
      </c>
      <c r="I62" s="28" t="s">
        <v>225</v>
      </c>
      <c r="J62" s="19"/>
      <c r="K62" s="28" t="s">
        <v>226</v>
      </c>
    </row>
    <row r="63" spans="1:11" x14ac:dyDescent="0.25">
      <c r="A63" s="19"/>
      <c r="B63" s="19"/>
      <c r="C63" s="19"/>
      <c r="D63" s="45"/>
      <c r="E63" s="19"/>
      <c r="F63" s="3"/>
      <c r="G63" s="3"/>
      <c r="H63" s="3"/>
      <c r="I63" s="19"/>
      <c r="J63" s="19"/>
      <c r="K63" s="19"/>
    </row>
    <row r="64" spans="1:11" ht="78.75" x14ac:dyDescent="0.25">
      <c r="A64" s="19"/>
      <c r="B64" s="19" t="s">
        <v>1022</v>
      </c>
      <c r="C64" s="19" t="s">
        <v>146</v>
      </c>
      <c r="D64" s="45" t="s">
        <v>1049</v>
      </c>
      <c r="E64" s="19" t="s">
        <v>224</v>
      </c>
      <c r="F64" s="3">
        <v>829886.97</v>
      </c>
      <c r="G64" s="3">
        <f>SUM(F64-H64)</f>
        <v>753220.21</v>
      </c>
      <c r="H64" s="3">
        <v>76666.759999999995</v>
      </c>
      <c r="I64" s="19" t="s">
        <v>1050</v>
      </c>
      <c r="J64" s="19"/>
      <c r="K64" s="19" t="s">
        <v>1051</v>
      </c>
    </row>
    <row r="65" spans="1:11" x14ac:dyDescent="0.25">
      <c r="A65" s="19"/>
      <c r="B65" s="19"/>
      <c r="C65" s="19"/>
      <c r="D65" s="45"/>
      <c r="E65" s="19"/>
      <c r="F65" s="3"/>
      <c r="G65" s="3"/>
      <c r="H65" s="3"/>
      <c r="I65" s="19"/>
      <c r="J65" s="19"/>
      <c r="K65" s="19"/>
    </row>
    <row r="66" spans="1:11" ht="78.75" x14ac:dyDescent="0.25">
      <c r="A66" s="19"/>
      <c r="B66" s="215" t="s">
        <v>1249</v>
      </c>
      <c r="C66" s="124" t="s">
        <v>146</v>
      </c>
      <c r="D66" s="125" t="s">
        <v>1260</v>
      </c>
      <c r="E66" s="124" t="s">
        <v>224</v>
      </c>
      <c r="F66" s="3">
        <v>1227834.72</v>
      </c>
      <c r="G66" s="3">
        <f>SUM(F66-H66)</f>
        <v>1202425.42</v>
      </c>
      <c r="H66" s="3">
        <v>25409.3</v>
      </c>
      <c r="I66" s="19"/>
      <c r="J66" s="19"/>
      <c r="K66" s="19"/>
    </row>
    <row r="67" spans="1:11" ht="22.5" x14ac:dyDescent="0.25">
      <c r="A67" s="19"/>
      <c r="B67" s="217"/>
      <c r="C67" s="124" t="s">
        <v>1164</v>
      </c>
      <c r="D67" s="125" t="s">
        <v>1261</v>
      </c>
      <c r="E67" s="19"/>
      <c r="F67" s="3">
        <v>877048.07</v>
      </c>
      <c r="G67" s="3">
        <v>877048.07</v>
      </c>
      <c r="H67" s="3">
        <v>0</v>
      </c>
      <c r="I67" s="19"/>
      <c r="J67" s="19"/>
      <c r="K67" s="19"/>
    </row>
    <row r="68" spans="1:11" x14ac:dyDescent="0.25">
      <c r="A68" s="19"/>
      <c r="B68" s="19"/>
      <c r="C68" s="19"/>
      <c r="D68" s="45"/>
      <c r="E68" s="19"/>
      <c r="F68" s="3"/>
      <c r="G68" s="3"/>
      <c r="H68" s="3"/>
      <c r="I68" s="19"/>
      <c r="J68" s="19"/>
      <c r="K68" s="19"/>
    </row>
    <row r="69" spans="1:11" ht="78.75" x14ac:dyDescent="0.25">
      <c r="A69" s="19"/>
      <c r="B69" s="215" t="s">
        <v>1338</v>
      </c>
      <c r="C69" s="124" t="s">
        <v>146</v>
      </c>
      <c r="D69" s="125" t="s">
        <v>1342</v>
      </c>
      <c r="E69" s="124" t="s">
        <v>224</v>
      </c>
      <c r="F69" s="3">
        <v>1433366.91</v>
      </c>
      <c r="G69" s="3">
        <v>1433366.91</v>
      </c>
      <c r="H69" s="3">
        <v>0</v>
      </c>
      <c r="I69" s="19"/>
      <c r="J69" s="19"/>
      <c r="K69" s="19"/>
    </row>
    <row r="70" spans="1:11" ht="22.5" x14ac:dyDescent="0.25">
      <c r="A70" s="19"/>
      <c r="B70" s="217"/>
      <c r="C70" s="124" t="s">
        <v>1164</v>
      </c>
      <c r="D70" s="125" t="s">
        <v>1343</v>
      </c>
      <c r="E70" s="19"/>
      <c r="F70" s="3">
        <v>391670.75</v>
      </c>
      <c r="G70" s="3">
        <v>391670.75</v>
      </c>
      <c r="H70" s="3">
        <v>0</v>
      </c>
      <c r="I70" s="19"/>
      <c r="J70" s="19"/>
      <c r="K70" s="19"/>
    </row>
    <row r="71" spans="1:11" x14ac:dyDescent="0.25">
      <c r="A71" s="19"/>
      <c r="B71" s="19"/>
      <c r="C71" s="19"/>
      <c r="D71" s="45"/>
      <c r="E71" s="19"/>
      <c r="F71" s="3"/>
      <c r="G71" s="3"/>
      <c r="H71" s="3"/>
      <c r="I71" s="19"/>
      <c r="J71" s="19"/>
      <c r="K71" s="19"/>
    </row>
    <row r="72" spans="1:11" ht="78.75" x14ac:dyDescent="0.25">
      <c r="A72" s="19"/>
      <c r="B72" s="215" t="s">
        <v>1374</v>
      </c>
      <c r="C72" s="124" t="s">
        <v>146</v>
      </c>
      <c r="D72" s="125" t="s">
        <v>1375</v>
      </c>
      <c r="E72" s="128" t="s">
        <v>224</v>
      </c>
      <c r="F72" s="3">
        <v>4070913.62</v>
      </c>
      <c r="G72" s="3">
        <f>SUM(F72-H72)</f>
        <v>2763881.56</v>
      </c>
      <c r="H72" s="3">
        <v>1307032.06</v>
      </c>
      <c r="I72" s="19"/>
      <c r="J72" s="19"/>
      <c r="K72" s="19"/>
    </row>
    <row r="73" spans="1:11" ht="22.5" x14ac:dyDescent="0.25">
      <c r="A73" s="19"/>
      <c r="B73" s="217"/>
      <c r="C73" s="124" t="s">
        <v>1164</v>
      </c>
      <c r="D73" s="125" t="s">
        <v>1376</v>
      </c>
      <c r="E73" s="19"/>
      <c r="F73" s="3">
        <v>1541295.87</v>
      </c>
      <c r="G73" s="3">
        <v>1541295.87</v>
      </c>
      <c r="H73" s="3">
        <v>0</v>
      </c>
      <c r="I73" s="19"/>
      <c r="J73" s="19"/>
      <c r="K73" s="19"/>
    </row>
    <row r="74" spans="1:11" x14ac:dyDescent="0.25">
      <c r="A74" s="19"/>
      <c r="B74" s="19"/>
      <c r="C74" s="19"/>
      <c r="D74" s="45"/>
      <c r="E74" s="19"/>
      <c r="F74" s="3"/>
      <c r="G74" s="3"/>
      <c r="H74" s="3"/>
      <c r="I74" s="19"/>
      <c r="J74" s="19"/>
      <c r="K74" s="19"/>
    </row>
    <row r="75" spans="1:11" ht="78.75" x14ac:dyDescent="0.25">
      <c r="A75" s="19"/>
      <c r="B75" s="128" t="s">
        <v>1387</v>
      </c>
      <c r="C75" s="128" t="s">
        <v>146</v>
      </c>
      <c r="D75" s="129" t="s">
        <v>1390</v>
      </c>
      <c r="E75" s="128" t="s">
        <v>224</v>
      </c>
      <c r="F75" s="3">
        <v>1476928.56</v>
      </c>
      <c r="G75" s="3">
        <f>SUM(F75-H75)</f>
        <v>1344361.96</v>
      </c>
      <c r="H75" s="3">
        <v>132566.6</v>
      </c>
      <c r="I75" s="19"/>
      <c r="J75" s="19"/>
      <c r="K75" s="19"/>
    </row>
    <row r="76" spans="1:11" x14ac:dyDescent="0.25">
      <c r="A76" s="19"/>
      <c r="B76" s="19"/>
      <c r="C76" s="19"/>
      <c r="D76" s="45"/>
      <c r="E76" s="19"/>
      <c r="F76" s="3"/>
      <c r="G76" s="3"/>
      <c r="H76" s="3"/>
      <c r="I76" s="19"/>
      <c r="J76" s="19"/>
      <c r="K76" s="19"/>
    </row>
    <row r="77" spans="1:11" ht="78.75" x14ac:dyDescent="0.25">
      <c r="A77" s="19"/>
      <c r="B77" s="215" t="s">
        <v>1479</v>
      </c>
      <c r="C77" s="135" t="s">
        <v>146</v>
      </c>
      <c r="D77" s="136" t="s">
        <v>1161</v>
      </c>
      <c r="E77" s="135" t="s">
        <v>224</v>
      </c>
      <c r="F77" s="3">
        <v>298188.89</v>
      </c>
      <c r="G77" s="3">
        <v>257002.16</v>
      </c>
      <c r="H77" s="3">
        <v>41186.730000000003</v>
      </c>
      <c r="I77" s="19"/>
      <c r="J77" s="19"/>
      <c r="K77" s="19"/>
    </row>
    <row r="78" spans="1:11" ht="22.5" x14ac:dyDescent="0.25">
      <c r="A78" s="19"/>
      <c r="B78" s="217"/>
      <c r="C78" s="135" t="s">
        <v>1164</v>
      </c>
      <c r="D78" s="136" t="s">
        <v>1431</v>
      </c>
      <c r="E78" s="19"/>
      <c r="F78" s="3">
        <v>333063.51</v>
      </c>
      <c r="G78" s="3">
        <v>333063.51</v>
      </c>
      <c r="H78" s="3">
        <v>0</v>
      </c>
      <c r="I78" s="19"/>
      <c r="J78" s="19"/>
      <c r="K78" s="19"/>
    </row>
    <row r="79" spans="1:11" x14ac:dyDescent="0.25">
      <c r="A79" s="19"/>
      <c r="B79" s="19"/>
      <c r="C79" s="19"/>
      <c r="D79" s="45"/>
      <c r="E79" s="19"/>
      <c r="F79" s="3"/>
      <c r="G79" s="3"/>
      <c r="H79" s="3"/>
      <c r="I79" s="19"/>
      <c r="J79" s="19"/>
      <c r="K79" s="19"/>
    </row>
    <row r="80" spans="1:11" ht="82.5" customHeight="1" x14ac:dyDescent="0.25">
      <c r="A80" s="19"/>
      <c r="B80" s="215" t="s">
        <v>1471</v>
      </c>
      <c r="C80" s="135" t="s">
        <v>146</v>
      </c>
      <c r="D80" s="136" t="s">
        <v>1481</v>
      </c>
      <c r="E80" s="135" t="s">
        <v>224</v>
      </c>
      <c r="F80" s="3">
        <v>2076644.3</v>
      </c>
      <c r="G80" s="3">
        <v>2015543.74</v>
      </c>
      <c r="H80" s="3">
        <v>61100.56</v>
      </c>
      <c r="I80" s="19"/>
      <c r="J80" s="19"/>
      <c r="K80" s="19"/>
    </row>
    <row r="81" spans="1:11" ht="22.5" x14ac:dyDescent="0.25">
      <c r="A81" s="19"/>
      <c r="B81" s="217"/>
      <c r="C81" s="135" t="s">
        <v>1164</v>
      </c>
      <c r="D81" s="136" t="s">
        <v>1480</v>
      </c>
      <c r="E81" s="19"/>
      <c r="F81" s="3">
        <v>521177.18</v>
      </c>
      <c r="G81" s="3">
        <v>521177.18</v>
      </c>
      <c r="H81" s="3">
        <v>0</v>
      </c>
      <c r="I81" s="19"/>
      <c r="J81" s="19"/>
      <c r="K81" s="19"/>
    </row>
    <row r="82" spans="1:11" x14ac:dyDescent="0.25">
      <c r="A82" s="19"/>
      <c r="B82" s="19"/>
      <c r="C82" s="19"/>
      <c r="D82" s="45"/>
      <c r="E82" s="19"/>
      <c r="F82" s="3"/>
      <c r="G82" s="3"/>
      <c r="H82" s="3"/>
      <c r="I82" s="19"/>
      <c r="J82" s="19"/>
      <c r="K82" s="19"/>
    </row>
    <row r="83" spans="1:11" ht="78.75" x14ac:dyDescent="0.25">
      <c r="A83" s="19"/>
      <c r="B83" s="215" t="s">
        <v>1503</v>
      </c>
      <c r="C83" s="135" t="s">
        <v>146</v>
      </c>
      <c r="D83" s="136" t="s">
        <v>1510</v>
      </c>
      <c r="E83" s="19"/>
      <c r="F83" s="3">
        <v>1244811.3600000001</v>
      </c>
      <c r="G83" s="3">
        <v>1244811.3600000001</v>
      </c>
      <c r="H83" s="3">
        <v>0</v>
      </c>
      <c r="I83" s="19"/>
      <c r="J83" s="19"/>
      <c r="K83" s="19"/>
    </row>
    <row r="84" spans="1:11" ht="22.5" x14ac:dyDescent="0.25">
      <c r="A84" s="19"/>
      <c r="B84" s="217"/>
      <c r="C84" s="135" t="s">
        <v>1164</v>
      </c>
      <c r="D84" s="136" t="s">
        <v>1511</v>
      </c>
      <c r="E84" s="19"/>
      <c r="F84" s="3">
        <v>328685.38</v>
      </c>
      <c r="G84" s="3">
        <v>328685.38</v>
      </c>
      <c r="H84" s="3">
        <v>0</v>
      </c>
      <c r="I84" s="19"/>
      <c r="J84" s="19"/>
      <c r="K84" s="19"/>
    </row>
    <row r="85" spans="1:11" x14ac:dyDescent="0.25">
      <c r="A85" s="19"/>
      <c r="B85" s="19"/>
      <c r="C85" s="19"/>
      <c r="D85" s="45"/>
      <c r="E85" s="19"/>
      <c r="F85" s="3"/>
      <c r="G85" s="3"/>
      <c r="H85" s="3"/>
      <c r="I85" s="19"/>
      <c r="J85" s="19"/>
      <c r="K85" s="19"/>
    </row>
    <row r="86" spans="1:11" ht="78.75" x14ac:dyDescent="0.25">
      <c r="A86" s="19"/>
      <c r="B86" s="19" t="s">
        <v>1707</v>
      </c>
      <c r="C86" s="164" t="s">
        <v>146</v>
      </c>
      <c r="D86" s="45" t="s">
        <v>1708</v>
      </c>
      <c r="E86" s="164" t="s">
        <v>224</v>
      </c>
      <c r="F86" s="3">
        <v>184808.54</v>
      </c>
      <c r="G86" s="3">
        <v>184808.54</v>
      </c>
      <c r="H86" s="3">
        <v>0</v>
      </c>
      <c r="I86" s="19"/>
      <c r="J86" s="19"/>
      <c r="K86" s="19"/>
    </row>
    <row r="87" spans="1:11" x14ac:dyDescent="0.25">
      <c r="A87" s="19"/>
      <c r="B87" s="19"/>
      <c r="C87" s="19"/>
      <c r="D87" s="45"/>
      <c r="E87" s="19"/>
      <c r="F87" s="3"/>
      <c r="G87" s="3"/>
      <c r="H87" s="3"/>
      <c r="I87" s="19"/>
      <c r="J87" s="19"/>
      <c r="K87" s="19"/>
    </row>
  </sheetData>
  <mergeCells count="25">
    <mergeCell ref="B16:B17"/>
    <mergeCell ref="A56:A57"/>
    <mergeCell ref="A53:A54"/>
    <mergeCell ref="A50:A51"/>
    <mergeCell ref="B41:B42"/>
    <mergeCell ref="B47:B48"/>
    <mergeCell ref="B50:B51"/>
    <mergeCell ref="B44:B45"/>
    <mergeCell ref="B53:B54"/>
    <mergeCell ref="B1:C1"/>
    <mergeCell ref="A2:I2"/>
    <mergeCell ref="A4:I4"/>
    <mergeCell ref="A5:I5"/>
    <mergeCell ref="A6:K6"/>
    <mergeCell ref="B77:B78"/>
    <mergeCell ref="B19:B20"/>
    <mergeCell ref="B80:B81"/>
    <mergeCell ref="B37:B38"/>
    <mergeCell ref="B83:B84"/>
    <mergeCell ref="B66:B67"/>
    <mergeCell ref="B59:B60"/>
    <mergeCell ref="B69:B70"/>
    <mergeCell ref="B72:B73"/>
    <mergeCell ref="B56:B57"/>
    <mergeCell ref="B34:B35"/>
  </mergeCells>
  <hyperlinks>
    <hyperlink ref="I28" r:id="rId1"/>
    <hyperlink ref="K28" r:id="rId2"/>
    <hyperlink ref="I34" r:id="rId3"/>
    <hyperlink ref="I35" r:id="rId4"/>
    <hyperlink ref="K35" r:id="rId5"/>
    <hyperlink ref="K34" r:id="rId6"/>
    <hyperlink ref="I62" r:id="rId7"/>
    <hyperlink ref="K62" r:id="rId8"/>
    <hyperlink ref="I32" r:id="rId9"/>
    <hyperlink ref="K23" r:id="rId10"/>
    <hyperlink ref="K14" r:id="rId11"/>
    <hyperlink ref="K32" r:id="rId12"/>
    <hyperlink ref="K30" r:id="rId13"/>
    <hyperlink ref="K26" r:id="rId14"/>
  </hyperlinks>
  <pageMargins left="0.70866141732283472" right="0.70866141732283472" top="0.74803149606299213" bottom="0.74803149606299213" header="0.31496062992125984" footer="0.31496062992125984"/>
  <pageSetup paperSize="9" scale="67" orientation="landscape" horizontalDpi="180" verticalDpi="180" r:id="rId15"/>
  <rowBreaks count="1" manualBreakCount="1">
    <brk id="29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9"/>
  <sheetViews>
    <sheetView view="pageBreakPreview" zoomScale="120" zoomScaleSheetLayoutView="120" workbookViewId="0">
      <selection activeCell="A9" sqref="A9:XFD54"/>
    </sheetView>
  </sheetViews>
  <sheetFormatPr defaultColWidth="9.140625" defaultRowHeight="11.25" x14ac:dyDescent="0.25"/>
  <cols>
    <col min="1" max="1" width="8.7109375" style="32" bestFit="1" customWidth="1"/>
    <col min="2" max="2" width="14.85546875" style="32" bestFit="1" customWidth="1"/>
    <col min="3" max="3" width="15.42578125" style="32" customWidth="1"/>
    <col min="4" max="4" width="14.28515625" style="47" bestFit="1" customWidth="1"/>
    <col min="5" max="5" width="21.28515625" style="32" bestFit="1" customWidth="1"/>
    <col min="6" max="6" width="15.5703125" style="25" bestFit="1" customWidth="1"/>
    <col min="7" max="7" width="13" style="25" bestFit="1" customWidth="1"/>
    <col min="8" max="8" width="10.85546875" style="25" bestFit="1" customWidth="1"/>
    <col min="9" max="9" width="17.42578125" style="32" bestFit="1" customWidth="1"/>
    <col min="10" max="10" width="16.42578125" style="32" bestFit="1" customWidth="1"/>
    <col min="11" max="11" width="10.28515625" style="32" customWidth="1"/>
    <col min="12" max="16384" width="9.140625" style="14"/>
  </cols>
  <sheetData>
    <row r="1" spans="1:11" s="36" customFormat="1" ht="13.9" x14ac:dyDescent="0.3">
      <c r="A1" s="31"/>
      <c r="B1" s="220"/>
      <c r="C1" s="220"/>
      <c r="D1" s="44"/>
      <c r="E1" s="31"/>
      <c r="F1" s="41"/>
      <c r="G1" s="41"/>
      <c r="H1" s="41"/>
      <c r="I1" s="31"/>
      <c r="J1" s="31"/>
      <c r="K1" s="31"/>
    </row>
    <row r="2" spans="1:11" s="36" customFormat="1" ht="14.45" customHeight="1" x14ac:dyDescent="0.25">
      <c r="A2" s="221" t="s">
        <v>17</v>
      </c>
      <c r="B2" s="221"/>
      <c r="C2" s="221"/>
      <c r="D2" s="221"/>
      <c r="E2" s="221"/>
      <c r="F2" s="221"/>
      <c r="G2" s="221"/>
      <c r="H2" s="221"/>
      <c r="I2" s="221"/>
      <c r="J2" s="31"/>
      <c r="K2" s="31"/>
    </row>
    <row r="3" spans="1:11" s="36" customFormat="1" ht="13.9" x14ac:dyDescent="0.3">
      <c r="A3" s="31"/>
      <c r="B3" s="31"/>
      <c r="C3" s="31"/>
      <c r="D3" s="44"/>
      <c r="E3" s="31"/>
      <c r="F3" s="41"/>
      <c r="G3" s="41"/>
      <c r="H3" s="41"/>
      <c r="I3" s="31"/>
      <c r="J3" s="31"/>
      <c r="K3" s="31"/>
    </row>
    <row r="4" spans="1:11" s="36" customFormat="1" ht="15" customHeight="1" x14ac:dyDescent="0.25">
      <c r="A4" s="221" t="s">
        <v>88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spans="1:11" s="38" customFormat="1" ht="36" customHeight="1" x14ac:dyDescent="0.25">
      <c r="A5" s="211" t="s">
        <v>127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</row>
    <row r="6" spans="1:11" s="39" customFormat="1" ht="60.6" customHeight="1" x14ac:dyDescent="0.25">
      <c r="A6" s="22" t="s">
        <v>90</v>
      </c>
      <c r="B6" s="22" t="s">
        <v>4</v>
      </c>
      <c r="C6" s="22" t="s">
        <v>23</v>
      </c>
      <c r="D6" s="40" t="s">
        <v>18</v>
      </c>
      <c r="E6" s="22" t="s">
        <v>93</v>
      </c>
      <c r="F6" s="18" t="s">
        <v>5</v>
      </c>
      <c r="G6" s="18" t="s">
        <v>3</v>
      </c>
      <c r="H6" s="18" t="s">
        <v>32</v>
      </c>
      <c r="I6" s="22" t="s">
        <v>24</v>
      </c>
      <c r="J6" s="22" t="s">
        <v>91</v>
      </c>
      <c r="K6" s="22" t="s">
        <v>92</v>
      </c>
    </row>
    <row r="7" spans="1:11" ht="10.15" x14ac:dyDescent="0.3">
      <c r="A7" s="19"/>
      <c r="B7" s="19"/>
      <c r="C7" s="19"/>
      <c r="D7" s="45"/>
      <c r="E7" s="19"/>
      <c r="F7" s="3"/>
      <c r="G7" s="3"/>
      <c r="H7" s="3"/>
      <c r="I7" s="19"/>
      <c r="J7" s="19"/>
      <c r="K7" s="19"/>
    </row>
    <row r="8" spans="1:11" ht="10.15" x14ac:dyDescent="0.3">
      <c r="A8" s="19"/>
      <c r="B8" s="19"/>
      <c r="C8" s="19"/>
      <c r="D8" s="45"/>
      <c r="E8" s="19"/>
      <c r="F8" s="3"/>
      <c r="G8" s="3"/>
      <c r="H8" s="3"/>
      <c r="I8" s="19"/>
      <c r="J8" s="19"/>
      <c r="K8" s="19"/>
    </row>
    <row r="9" spans="1:11" ht="10.15" x14ac:dyDescent="0.3">
      <c r="A9" s="19"/>
      <c r="B9" s="19"/>
      <c r="C9" s="19"/>
      <c r="D9" s="45"/>
      <c r="E9" s="19"/>
      <c r="F9" s="3"/>
      <c r="G9" s="3"/>
      <c r="H9" s="3"/>
      <c r="I9" s="19"/>
      <c r="J9" s="19"/>
      <c r="K9" s="19"/>
    </row>
  </sheetData>
  <mergeCells count="4">
    <mergeCell ref="B1:C1"/>
    <mergeCell ref="A2:I2"/>
    <mergeCell ref="A5:K5"/>
    <mergeCell ref="A4:K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1"/>
  <sheetViews>
    <sheetView view="pageBreakPreview" topLeftCell="A13" zoomScale="81" zoomScaleSheetLayoutView="81" workbookViewId="0">
      <selection activeCell="J16" sqref="J16"/>
    </sheetView>
  </sheetViews>
  <sheetFormatPr defaultColWidth="9.140625" defaultRowHeight="11.25" x14ac:dyDescent="0.2"/>
  <cols>
    <col min="1" max="1" width="5.42578125" style="97" customWidth="1"/>
    <col min="2" max="2" width="19.85546875" style="97" customWidth="1"/>
    <col min="3" max="3" width="15.42578125" style="97" customWidth="1"/>
    <col min="4" max="4" width="14.42578125" style="97" customWidth="1"/>
    <col min="5" max="5" width="11.85546875" style="97" customWidth="1"/>
    <col min="6" max="6" width="12" style="97" customWidth="1"/>
    <col min="7" max="7" width="11.7109375" style="97" customWidth="1"/>
    <col min="8" max="8" width="12.28515625" style="97" hidden="1" customWidth="1"/>
    <col min="9" max="9" width="13.42578125" style="97" hidden="1" customWidth="1"/>
    <col min="10" max="10" width="12.85546875" style="97" customWidth="1"/>
    <col min="11" max="16384" width="9.140625" style="11"/>
  </cols>
  <sheetData>
    <row r="1" spans="1:10" s="48" customFormat="1" ht="15.75" x14ac:dyDescent="0.25">
      <c r="A1" s="234" t="s">
        <v>12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s="48" customFormat="1" ht="15.6" x14ac:dyDescent="0.3">
      <c r="A2" s="98"/>
      <c r="B2" s="98"/>
      <c r="C2" s="98"/>
      <c r="D2" s="98"/>
      <c r="E2" s="98"/>
      <c r="F2" s="98"/>
      <c r="G2" s="98"/>
      <c r="H2" s="98"/>
      <c r="I2" s="98"/>
      <c r="J2" s="98"/>
    </row>
    <row r="3" spans="1:10" s="48" customFormat="1" ht="90" customHeight="1" x14ac:dyDescent="0.25">
      <c r="A3" s="234" t="s">
        <v>1237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s="48" customFormat="1" ht="15.6" x14ac:dyDescent="0.3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s="48" customFormat="1" ht="15.75" x14ac:dyDescent="0.25">
      <c r="A5" s="238" t="s">
        <v>227</v>
      </c>
      <c r="B5" s="238"/>
      <c r="C5" s="238"/>
      <c r="D5" s="238"/>
      <c r="E5" s="238"/>
      <c r="F5" s="238"/>
      <c r="G5" s="238"/>
      <c r="H5" s="238"/>
      <c r="I5" s="238"/>
      <c r="J5" s="238"/>
    </row>
    <row r="7" spans="1:10" ht="82.5" customHeight="1" x14ac:dyDescent="0.2">
      <c r="A7" s="22" t="s">
        <v>27</v>
      </c>
      <c r="B7" s="22" t="s">
        <v>0</v>
      </c>
      <c r="C7" s="22" t="s">
        <v>1</v>
      </c>
      <c r="D7" s="22" t="s">
        <v>6</v>
      </c>
      <c r="E7" s="22" t="s">
        <v>13</v>
      </c>
      <c r="F7" s="22" t="s">
        <v>7</v>
      </c>
      <c r="G7" s="22" t="s">
        <v>8</v>
      </c>
      <c r="H7" s="22" t="s">
        <v>9</v>
      </c>
      <c r="I7" s="22" t="s">
        <v>10</v>
      </c>
      <c r="J7" s="22" t="s">
        <v>11</v>
      </c>
    </row>
    <row r="8" spans="1:10" s="12" customFormat="1" ht="10.15" x14ac:dyDescent="0.2">
      <c r="A8" s="23"/>
      <c r="B8" s="23"/>
      <c r="C8" s="26"/>
      <c r="D8" s="23"/>
      <c r="E8" s="23"/>
      <c r="F8" s="111"/>
      <c r="G8" s="23"/>
      <c r="H8" s="235"/>
      <c r="I8" s="236"/>
      <c r="J8" s="237"/>
    </row>
    <row r="9" spans="1:10" ht="122.25" customHeight="1" x14ac:dyDescent="0.2">
      <c r="A9" s="100"/>
      <c r="B9" s="22" t="s">
        <v>228</v>
      </c>
      <c r="C9" s="100" t="s">
        <v>229</v>
      </c>
      <c r="D9" s="28" t="s">
        <v>230</v>
      </c>
      <c r="E9" s="100" t="s">
        <v>822</v>
      </c>
      <c r="F9" s="105">
        <v>100000</v>
      </c>
      <c r="G9" s="100"/>
      <c r="H9" s="105">
        <v>1144258.52</v>
      </c>
      <c r="I9" s="105">
        <v>89985</v>
      </c>
      <c r="J9" s="100">
        <v>9</v>
      </c>
    </row>
    <row r="10" spans="1:10" ht="56.25" x14ac:dyDescent="0.2">
      <c r="A10" s="112"/>
      <c r="B10" s="113" t="s">
        <v>1236</v>
      </c>
      <c r="C10" s="144" t="s">
        <v>1571</v>
      </c>
      <c r="D10" s="144" t="s">
        <v>1572</v>
      </c>
      <c r="E10" s="112" t="s">
        <v>1248</v>
      </c>
      <c r="F10" s="105">
        <v>100000</v>
      </c>
      <c r="G10" s="112"/>
      <c r="H10" s="105"/>
      <c r="I10" s="105"/>
      <c r="J10" s="100"/>
    </row>
    <row r="11" spans="1:10" s="12" customFormat="1" ht="28.5" customHeight="1" x14ac:dyDescent="0.2">
      <c r="A11" s="23"/>
      <c r="B11" s="23" t="s">
        <v>1712</v>
      </c>
      <c r="C11" s="23" t="s">
        <v>1713</v>
      </c>
      <c r="D11" s="23"/>
      <c r="E11" s="23" t="s">
        <v>1714</v>
      </c>
      <c r="F11" s="111"/>
      <c r="G11" s="23"/>
      <c r="H11" s="235"/>
      <c r="I11" s="236"/>
      <c r="J11" s="237"/>
    </row>
    <row r="12" spans="1:10" ht="10.15" x14ac:dyDescent="0.2">
      <c r="A12" s="23"/>
      <c r="B12" s="23"/>
      <c r="C12" s="23"/>
      <c r="D12" s="23"/>
      <c r="E12" s="23"/>
      <c r="F12" s="111"/>
      <c r="G12" s="23"/>
      <c r="H12" s="235"/>
      <c r="I12" s="236"/>
      <c r="J12" s="237"/>
    </row>
    <row r="13" spans="1:10" x14ac:dyDescent="0.2">
      <c r="H13" s="63"/>
      <c r="I13" s="63"/>
    </row>
    <row r="14" spans="1:10" x14ac:dyDescent="0.2">
      <c r="H14" s="63"/>
      <c r="I14" s="63"/>
    </row>
    <row r="15" spans="1:10" x14ac:dyDescent="0.2">
      <c r="A15" s="114"/>
      <c r="B15" s="114"/>
      <c r="C15" s="114"/>
      <c r="D15" s="115"/>
      <c r="E15" s="114"/>
      <c r="F15" s="116"/>
      <c r="G15" s="116"/>
      <c r="H15" s="114"/>
    </row>
    <row r="16" spans="1:10" ht="24.75" customHeight="1" x14ac:dyDescent="0.2">
      <c r="A16" s="233" t="s">
        <v>34</v>
      </c>
      <c r="B16" s="233"/>
      <c r="C16" s="233"/>
      <c r="D16" s="233"/>
      <c r="E16" s="233"/>
      <c r="F16" s="233"/>
      <c r="G16" s="117"/>
      <c r="H16" s="117"/>
    </row>
    <row r="17" spans="1:8" ht="147" x14ac:dyDescent="0.2">
      <c r="A17" s="22" t="s">
        <v>16</v>
      </c>
      <c r="B17" s="22" t="s">
        <v>35</v>
      </c>
      <c r="C17" s="22" t="s">
        <v>29</v>
      </c>
      <c r="D17" s="118" t="s">
        <v>30</v>
      </c>
      <c r="E17" s="22" t="s">
        <v>36</v>
      </c>
      <c r="F17" s="18" t="s">
        <v>37</v>
      </c>
      <c r="G17" s="116"/>
      <c r="H17" s="114"/>
    </row>
    <row r="18" spans="1:8" x14ac:dyDescent="0.2">
      <c r="A18" s="100"/>
      <c r="B18" s="15"/>
      <c r="C18" s="100"/>
      <c r="D18" s="100"/>
      <c r="E18" s="100"/>
      <c r="F18" s="3"/>
      <c r="G18" s="116"/>
      <c r="H18" s="114"/>
    </row>
    <row r="19" spans="1:8" x14ac:dyDescent="0.2">
      <c r="A19" s="100"/>
      <c r="B19" s="100"/>
      <c r="C19" s="100"/>
      <c r="D19" s="100"/>
      <c r="E19" s="100"/>
      <c r="F19" s="100"/>
      <c r="G19" s="116"/>
      <c r="H19" s="114"/>
    </row>
    <row r="20" spans="1:8" x14ac:dyDescent="0.2">
      <c r="A20" s="114"/>
      <c r="B20" s="114"/>
      <c r="C20" s="114"/>
      <c r="D20" s="115"/>
      <c r="E20" s="114"/>
      <c r="F20" s="116"/>
      <c r="G20" s="116"/>
      <c r="H20" s="114"/>
    </row>
    <row r="21" spans="1:8" x14ac:dyDescent="0.2">
      <c r="A21" s="114"/>
      <c r="B21" s="114"/>
      <c r="C21" s="114"/>
      <c r="D21" s="115"/>
      <c r="E21" s="114"/>
      <c r="F21" s="116"/>
      <c r="G21" s="116"/>
      <c r="H21" s="114"/>
    </row>
    <row r="22" spans="1:8" ht="25.5" customHeight="1" x14ac:dyDescent="0.2">
      <c r="A22" s="233" t="s">
        <v>38</v>
      </c>
      <c r="B22" s="233"/>
      <c r="C22" s="233"/>
      <c r="D22" s="233"/>
      <c r="E22" s="233"/>
      <c r="F22" s="116"/>
      <c r="G22" s="116"/>
      <c r="H22" s="114"/>
    </row>
    <row r="23" spans="1:8" ht="147" x14ac:dyDescent="0.2">
      <c r="A23" s="22" t="s">
        <v>16</v>
      </c>
      <c r="B23" s="22" t="s">
        <v>35</v>
      </c>
      <c r="C23" s="22" t="s">
        <v>29</v>
      </c>
      <c r="D23" s="118" t="s">
        <v>30</v>
      </c>
      <c r="E23" s="22" t="s">
        <v>36</v>
      </c>
      <c r="F23" s="116"/>
      <c r="G23" s="116"/>
      <c r="H23" s="114"/>
    </row>
    <row r="24" spans="1:8" x14ac:dyDescent="0.2">
      <c r="A24" s="100" t="s">
        <v>25</v>
      </c>
      <c r="B24" s="100" t="s">
        <v>25</v>
      </c>
      <c r="C24" s="100" t="s">
        <v>25</v>
      </c>
      <c r="D24" s="106" t="s">
        <v>25</v>
      </c>
      <c r="E24" s="100" t="s">
        <v>25</v>
      </c>
      <c r="F24" s="116"/>
      <c r="G24" s="116"/>
      <c r="H24" s="114"/>
    </row>
    <row r="25" spans="1:8" x14ac:dyDescent="0.2">
      <c r="A25" s="100" t="s">
        <v>25</v>
      </c>
      <c r="B25" s="100" t="s">
        <v>25</v>
      </c>
      <c r="C25" s="100" t="s">
        <v>25</v>
      </c>
      <c r="D25" s="106" t="s">
        <v>25</v>
      </c>
      <c r="E25" s="100" t="s">
        <v>25</v>
      </c>
      <c r="F25" s="116"/>
      <c r="G25" s="116"/>
      <c r="H25" s="114"/>
    </row>
    <row r="26" spans="1:8" x14ac:dyDescent="0.2">
      <c r="A26" s="114"/>
      <c r="B26" s="114"/>
      <c r="C26" s="114"/>
      <c r="D26" s="115"/>
      <c r="E26" s="114"/>
      <c r="F26" s="116"/>
      <c r="G26" s="116"/>
      <c r="H26" s="114"/>
    </row>
    <row r="27" spans="1:8" x14ac:dyDescent="0.2">
      <c r="A27" s="114"/>
      <c r="B27" s="114"/>
      <c r="C27" s="114"/>
      <c r="D27" s="115"/>
      <c r="E27" s="114"/>
      <c r="F27" s="116"/>
      <c r="G27" s="116"/>
      <c r="H27" s="114"/>
    </row>
    <row r="28" spans="1:8" x14ac:dyDescent="0.2">
      <c r="A28" s="114"/>
      <c r="B28" s="114"/>
      <c r="C28" s="114"/>
      <c r="D28" s="115"/>
      <c r="E28" s="114"/>
      <c r="F28" s="114"/>
      <c r="G28" s="114"/>
      <c r="H28" s="114"/>
    </row>
    <row r="29" spans="1:8" x14ac:dyDescent="0.2">
      <c r="A29" s="114"/>
      <c r="B29" s="114"/>
      <c r="C29" s="114"/>
      <c r="D29" s="115"/>
      <c r="E29" s="114"/>
      <c r="F29" s="114"/>
      <c r="G29" s="114"/>
      <c r="H29" s="114"/>
    </row>
    <row r="30" spans="1:8" x14ac:dyDescent="0.2">
      <c r="A30" s="114"/>
      <c r="B30" s="114"/>
      <c r="C30" s="114"/>
      <c r="D30" s="115"/>
      <c r="E30" s="114"/>
      <c r="F30" s="114"/>
      <c r="G30" s="114"/>
      <c r="H30" s="114"/>
    </row>
    <row r="31" spans="1:8" x14ac:dyDescent="0.2">
      <c r="A31" s="114"/>
      <c r="B31" s="114"/>
      <c r="C31" s="114"/>
      <c r="D31" s="115"/>
      <c r="E31" s="114"/>
      <c r="F31" s="114"/>
      <c r="G31" s="114"/>
      <c r="H31" s="114"/>
    </row>
    <row r="32" spans="1:8" x14ac:dyDescent="0.2">
      <c r="A32" s="114"/>
      <c r="B32" s="114"/>
      <c r="C32" s="114"/>
      <c r="D32" s="115"/>
      <c r="E32" s="114"/>
      <c r="F32" s="114"/>
      <c r="G32" s="114"/>
      <c r="H32" s="114"/>
    </row>
    <row r="33" spans="1:8" x14ac:dyDescent="0.2">
      <c r="A33" s="114"/>
      <c r="B33" s="114"/>
      <c r="C33" s="114"/>
      <c r="D33" s="115"/>
      <c r="E33" s="114"/>
      <c r="F33" s="114"/>
      <c r="G33" s="114"/>
      <c r="H33" s="114"/>
    </row>
    <row r="34" spans="1:8" x14ac:dyDescent="0.2">
      <c r="A34" s="114"/>
      <c r="B34" s="114"/>
      <c r="C34" s="114"/>
      <c r="D34" s="115"/>
      <c r="E34" s="114"/>
      <c r="F34" s="114"/>
      <c r="G34" s="114"/>
      <c r="H34" s="114"/>
    </row>
    <row r="35" spans="1:8" x14ac:dyDescent="0.2">
      <c r="A35" s="114"/>
      <c r="B35" s="114"/>
      <c r="C35" s="114"/>
      <c r="D35" s="115"/>
      <c r="E35" s="114"/>
      <c r="F35" s="114"/>
      <c r="G35" s="114"/>
      <c r="H35" s="114"/>
    </row>
    <row r="36" spans="1:8" x14ac:dyDescent="0.2">
      <c r="A36" s="114"/>
      <c r="B36" s="114"/>
      <c r="C36" s="114"/>
      <c r="D36" s="115"/>
      <c r="E36" s="114"/>
      <c r="F36" s="114"/>
      <c r="G36" s="114"/>
      <c r="H36" s="114"/>
    </row>
    <row r="37" spans="1:8" x14ac:dyDescent="0.2">
      <c r="A37" s="114"/>
      <c r="B37" s="114"/>
      <c r="C37" s="114"/>
      <c r="D37" s="115"/>
      <c r="E37" s="114"/>
      <c r="F37" s="114"/>
      <c r="G37" s="114"/>
      <c r="H37" s="114"/>
    </row>
    <row r="38" spans="1:8" x14ac:dyDescent="0.2">
      <c r="A38" s="114"/>
      <c r="B38" s="114"/>
      <c r="C38" s="114"/>
      <c r="D38" s="115"/>
      <c r="E38" s="114"/>
      <c r="F38" s="114"/>
      <c r="G38" s="114"/>
      <c r="H38" s="114"/>
    </row>
    <row r="39" spans="1:8" x14ac:dyDescent="0.2">
      <c r="A39" s="114"/>
      <c r="B39" s="114"/>
      <c r="C39" s="114"/>
      <c r="D39" s="115"/>
      <c r="E39" s="114"/>
      <c r="F39" s="114"/>
      <c r="G39" s="114"/>
      <c r="H39" s="114"/>
    </row>
    <row r="40" spans="1:8" x14ac:dyDescent="0.2">
      <c r="A40" s="114"/>
      <c r="B40" s="114"/>
      <c r="C40" s="114"/>
      <c r="D40" s="115"/>
      <c r="E40" s="114"/>
      <c r="F40" s="114"/>
      <c r="G40" s="114"/>
      <c r="H40" s="114"/>
    </row>
    <row r="41" spans="1:8" x14ac:dyDescent="0.2">
      <c r="A41" s="114"/>
      <c r="B41" s="114"/>
      <c r="C41" s="114"/>
      <c r="D41" s="115"/>
      <c r="E41" s="114"/>
      <c r="F41" s="114"/>
      <c r="G41" s="114"/>
      <c r="H41" s="114"/>
    </row>
    <row r="42" spans="1:8" x14ac:dyDescent="0.2">
      <c r="A42" s="114"/>
      <c r="B42" s="114"/>
      <c r="C42" s="114"/>
      <c r="D42" s="115"/>
      <c r="E42" s="114"/>
      <c r="F42" s="114"/>
      <c r="G42" s="114"/>
      <c r="H42" s="114"/>
    </row>
    <row r="43" spans="1:8" x14ac:dyDescent="0.2">
      <c r="A43" s="114"/>
      <c r="B43" s="114"/>
      <c r="C43" s="114"/>
      <c r="D43" s="115"/>
      <c r="E43" s="114"/>
      <c r="F43" s="114"/>
      <c r="G43" s="114"/>
      <c r="H43" s="114"/>
    </row>
    <row r="44" spans="1:8" x14ac:dyDescent="0.2">
      <c r="A44" s="114"/>
      <c r="B44" s="114"/>
      <c r="C44" s="114"/>
      <c r="D44" s="115"/>
      <c r="E44" s="114"/>
      <c r="F44" s="114"/>
      <c r="G44" s="114"/>
      <c r="H44" s="114"/>
    </row>
    <row r="45" spans="1:8" x14ac:dyDescent="0.2">
      <c r="A45" s="114"/>
      <c r="B45" s="114"/>
      <c r="C45" s="114"/>
      <c r="D45" s="115"/>
      <c r="E45" s="114"/>
      <c r="F45" s="114"/>
      <c r="G45" s="114"/>
      <c r="H45" s="114"/>
    </row>
    <row r="46" spans="1:8" x14ac:dyDescent="0.2">
      <c r="A46" s="114"/>
      <c r="B46" s="114"/>
      <c r="C46" s="114"/>
      <c r="D46" s="115"/>
      <c r="E46" s="114"/>
      <c r="F46" s="114"/>
      <c r="G46" s="114"/>
      <c r="H46" s="114"/>
    </row>
    <row r="47" spans="1:8" x14ac:dyDescent="0.2">
      <c r="A47" s="114"/>
      <c r="B47" s="114"/>
      <c r="C47" s="114"/>
      <c r="D47" s="115"/>
      <c r="E47" s="114"/>
      <c r="F47" s="114"/>
      <c r="G47" s="114"/>
      <c r="H47" s="114"/>
    </row>
    <row r="48" spans="1:8" x14ac:dyDescent="0.2">
      <c r="A48" s="114"/>
      <c r="B48" s="114"/>
      <c r="C48" s="114"/>
      <c r="D48" s="115"/>
      <c r="E48" s="114"/>
      <c r="F48" s="114"/>
      <c r="G48" s="114"/>
      <c r="H48" s="114"/>
    </row>
    <row r="49" spans="1:8" x14ac:dyDescent="0.2">
      <c r="A49" s="114"/>
      <c r="B49" s="114"/>
      <c r="C49" s="114"/>
      <c r="D49" s="115"/>
      <c r="E49" s="114"/>
      <c r="F49" s="114"/>
      <c r="G49" s="114"/>
      <c r="H49" s="114"/>
    </row>
    <row r="50" spans="1:8" x14ac:dyDescent="0.2">
      <c r="A50" s="114"/>
      <c r="B50" s="114"/>
      <c r="C50" s="114"/>
      <c r="D50" s="115"/>
      <c r="E50" s="114"/>
      <c r="F50" s="114"/>
      <c r="G50" s="114"/>
      <c r="H50" s="114"/>
    </row>
    <row r="51" spans="1:8" x14ac:dyDescent="0.2">
      <c r="A51" s="114"/>
      <c r="B51" s="114"/>
      <c r="C51" s="114"/>
      <c r="D51" s="115"/>
      <c r="E51" s="114"/>
      <c r="F51" s="114"/>
      <c r="G51" s="114"/>
      <c r="H51" s="114"/>
    </row>
    <row r="52" spans="1:8" x14ac:dyDescent="0.2">
      <c r="A52" s="114"/>
      <c r="B52" s="114"/>
      <c r="C52" s="114"/>
      <c r="D52" s="115"/>
      <c r="E52" s="114"/>
      <c r="F52" s="114"/>
      <c r="G52" s="114"/>
      <c r="H52" s="114"/>
    </row>
    <row r="53" spans="1:8" x14ac:dyDescent="0.2">
      <c r="A53" s="114"/>
      <c r="B53" s="114"/>
      <c r="C53" s="114"/>
      <c r="D53" s="115"/>
      <c r="E53" s="114"/>
      <c r="F53" s="114"/>
      <c r="G53" s="114"/>
      <c r="H53" s="114"/>
    </row>
    <row r="54" spans="1:8" x14ac:dyDescent="0.2">
      <c r="A54" s="114"/>
      <c r="B54" s="114"/>
      <c r="C54" s="114"/>
      <c r="D54" s="115"/>
      <c r="E54" s="114"/>
      <c r="F54" s="114"/>
      <c r="G54" s="114"/>
      <c r="H54" s="114"/>
    </row>
    <row r="55" spans="1:8" x14ac:dyDescent="0.2">
      <c r="A55" s="114"/>
      <c r="B55" s="114"/>
      <c r="C55" s="114"/>
      <c r="D55" s="115"/>
      <c r="E55" s="114"/>
      <c r="F55" s="114"/>
      <c r="G55" s="114"/>
      <c r="H55" s="114"/>
    </row>
    <row r="56" spans="1:8" x14ac:dyDescent="0.2">
      <c r="A56" s="114"/>
      <c r="B56" s="114"/>
      <c r="C56" s="114"/>
      <c r="D56" s="115"/>
      <c r="E56" s="114"/>
      <c r="F56" s="114"/>
      <c r="G56" s="114"/>
      <c r="H56" s="114"/>
    </row>
    <row r="57" spans="1:8" x14ac:dyDescent="0.2">
      <c r="A57" s="114"/>
      <c r="B57" s="114"/>
      <c r="C57" s="114"/>
      <c r="D57" s="115"/>
      <c r="E57" s="114"/>
      <c r="F57" s="114"/>
      <c r="G57" s="114"/>
      <c r="H57" s="114"/>
    </row>
    <row r="58" spans="1:8" x14ac:dyDescent="0.2">
      <c r="A58" s="114"/>
      <c r="B58" s="114"/>
      <c r="C58" s="114"/>
      <c r="D58" s="115"/>
      <c r="E58" s="114"/>
      <c r="F58" s="114"/>
      <c r="G58" s="114"/>
      <c r="H58" s="114"/>
    </row>
    <row r="59" spans="1:8" x14ac:dyDescent="0.2">
      <c r="A59" s="114"/>
      <c r="B59" s="114"/>
      <c r="C59" s="114"/>
      <c r="D59" s="115"/>
      <c r="E59" s="114"/>
      <c r="F59" s="114"/>
      <c r="G59" s="114"/>
      <c r="H59" s="114"/>
    </row>
    <row r="60" spans="1:8" x14ac:dyDescent="0.2">
      <c r="D60" s="107"/>
    </row>
    <row r="61" spans="1:8" x14ac:dyDescent="0.2">
      <c r="D61" s="107"/>
    </row>
    <row r="62" spans="1:8" x14ac:dyDescent="0.2">
      <c r="D62" s="107"/>
    </row>
    <row r="63" spans="1:8" x14ac:dyDescent="0.2">
      <c r="D63" s="107"/>
    </row>
    <row r="64" spans="1:8" x14ac:dyDescent="0.2">
      <c r="D64" s="107"/>
    </row>
    <row r="65" spans="4:4" x14ac:dyDescent="0.2">
      <c r="D65" s="107"/>
    </row>
    <row r="66" spans="4:4" x14ac:dyDescent="0.2">
      <c r="D66" s="107"/>
    </row>
    <row r="67" spans="4:4" x14ac:dyDescent="0.2">
      <c r="D67" s="107"/>
    </row>
    <row r="68" spans="4:4" x14ac:dyDescent="0.2">
      <c r="D68" s="107"/>
    </row>
    <row r="69" spans="4:4" x14ac:dyDescent="0.2">
      <c r="D69" s="107"/>
    </row>
    <row r="70" spans="4:4" x14ac:dyDescent="0.2">
      <c r="D70" s="107"/>
    </row>
    <row r="71" spans="4:4" x14ac:dyDescent="0.2">
      <c r="D71" s="107"/>
    </row>
    <row r="72" spans="4:4" x14ac:dyDescent="0.2">
      <c r="D72" s="107"/>
    </row>
    <row r="73" spans="4:4" x14ac:dyDescent="0.2">
      <c r="D73" s="107"/>
    </row>
    <row r="74" spans="4:4" x14ac:dyDescent="0.2">
      <c r="D74" s="107"/>
    </row>
    <row r="75" spans="4:4" x14ac:dyDescent="0.2">
      <c r="D75" s="107"/>
    </row>
    <row r="76" spans="4:4" x14ac:dyDescent="0.2">
      <c r="D76" s="107"/>
    </row>
    <row r="77" spans="4:4" x14ac:dyDescent="0.2">
      <c r="D77" s="107"/>
    </row>
    <row r="78" spans="4:4" x14ac:dyDescent="0.2">
      <c r="D78" s="107"/>
    </row>
    <row r="79" spans="4:4" x14ac:dyDescent="0.2">
      <c r="D79" s="107"/>
    </row>
    <row r="80" spans="4:4" x14ac:dyDescent="0.2">
      <c r="D80" s="107"/>
    </row>
    <row r="81" spans="4:4" x14ac:dyDescent="0.2">
      <c r="D81" s="107"/>
    </row>
    <row r="82" spans="4:4" x14ac:dyDescent="0.2">
      <c r="D82" s="107"/>
    </row>
    <row r="83" spans="4:4" x14ac:dyDescent="0.2">
      <c r="D83" s="107"/>
    </row>
    <row r="84" spans="4:4" x14ac:dyDescent="0.2">
      <c r="D84" s="107"/>
    </row>
    <row r="85" spans="4:4" x14ac:dyDescent="0.2">
      <c r="D85" s="107"/>
    </row>
    <row r="86" spans="4:4" x14ac:dyDescent="0.2">
      <c r="D86" s="107"/>
    </row>
    <row r="87" spans="4:4" x14ac:dyDescent="0.2">
      <c r="D87" s="107"/>
    </row>
    <row r="88" spans="4:4" x14ac:dyDescent="0.2">
      <c r="D88" s="107"/>
    </row>
    <row r="89" spans="4:4" x14ac:dyDescent="0.2">
      <c r="D89" s="107"/>
    </row>
    <row r="90" spans="4:4" x14ac:dyDescent="0.2">
      <c r="D90" s="107"/>
    </row>
    <row r="91" spans="4:4" x14ac:dyDescent="0.2">
      <c r="D91" s="107"/>
    </row>
    <row r="92" spans="4:4" x14ac:dyDescent="0.2">
      <c r="D92" s="107"/>
    </row>
    <row r="93" spans="4:4" x14ac:dyDescent="0.2">
      <c r="D93" s="107"/>
    </row>
    <row r="94" spans="4:4" x14ac:dyDescent="0.2">
      <c r="D94" s="107"/>
    </row>
    <row r="95" spans="4:4" x14ac:dyDescent="0.2">
      <c r="D95" s="107"/>
    </row>
    <row r="96" spans="4:4" x14ac:dyDescent="0.2">
      <c r="D96" s="107"/>
    </row>
    <row r="97" spans="4:4" x14ac:dyDescent="0.2">
      <c r="D97" s="107"/>
    </row>
    <row r="98" spans="4:4" x14ac:dyDescent="0.2">
      <c r="D98" s="107"/>
    </row>
    <row r="99" spans="4:4" x14ac:dyDescent="0.2">
      <c r="D99" s="107"/>
    </row>
    <row r="100" spans="4:4" x14ac:dyDescent="0.2">
      <c r="D100" s="107"/>
    </row>
    <row r="101" spans="4:4" x14ac:dyDescent="0.2">
      <c r="D101" s="107"/>
    </row>
    <row r="102" spans="4:4" x14ac:dyDescent="0.2">
      <c r="D102" s="107"/>
    </row>
    <row r="103" spans="4:4" x14ac:dyDescent="0.2">
      <c r="D103" s="107"/>
    </row>
    <row r="104" spans="4:4" x14ac:dyDescent="0.2">
      <c r="D104" s="107"/>
    </row>
    <row r="105" spans="4:4" x14ac:dyDescent="0.2">
      <c r="D105" s="107"/>
    </row>
    <row r="106" spans="4:4" x14ac:dyDescent="0.2">
      <c r="D106" s="107"/>
    </row>
    <row r="107" spans="4:4" x14ac:dyDescent="0.2">
      <c r="D107" s="107"/>
    </row>
    <row r="108" spans="4:4" x14ac:dyDescent="0.2">
      <c r="D108" s="107"/>
    </row>
    <row r="109" spans="4:4" x14ac:dyDescent="0.2">
      <c r="D109" s="107"/>
    </row>
    <row r="110" spans="4:4" x14ac:dyDescent="0.2">
      <c r="D110" s="107"/>
    </row>
    <row r="111" spans="4:4" x14ac:dyDescent="0.2">
      <c r="D111" s="107"/>
    </row>
    <row r="112" spans="4:4" x14ac:dyDescent="0.2">
      <c r="D112" s="107"/>
    </row>
    <row r="113" spans="4:4" x14ac:dyDescent="0.2">
      <c r="D113" s="107"/>
    </row>
    <row r="114" spans="4:4" x14ac:dyDescent="0.2">
      <c r="D114" s="107"/>
    </row>
    <row r="115" spans="4:4" x14ac:dyDescent="0.2">
      <c r="D115" s="107"/>
    </row>
    <row r="116" spans="4:4" x14ac:dyDescent="0.2">
      <c r="D116" s="107"/>
    </row>
    <row r="117" spans="4:4" x14ac:dyDescent="0.2">
      <c r="D117" s="107"/>
    </row>
    <row r="118" spans="4:4" x14ac:dyDescent="0.2">
      <c r="D118" s="107"/>
    </row>
    <row r="119" spans="4:4" x14ac:dyDescent="0.2">
      <c r="D119" s="107"/>
    </row>
    <row r="120" spans="4:4" x14ac:dyDescent="0.2">
      <c r="D120" s="107"/>
    </row>
    <row r="121" spans="4:4" x14ac:dyDescent="0.2">
      <c r="D121" s="107"/>
    </row>
    <row r="122" spans="4:4" x14ac:dyDescent="0.2">
      <c r="D122" s="107"/>
    </row>
    <row r="123" spans="4:4" x14ac:dyDescent="0.2">
      <c r="D123" s="107"/>
    </row>
    <row r="124" spans="4:4" x14ac:dyDescent="0.2">
      <c r="D124" s="107"/>
    </row>
    <row r="125" spans="4:4" x14ac:dyDescent="0.2">
      <c r="D125" s="107"/>
    </row>
    <row r="126" spans="4:4" x14ac:dyDescent="0.2">
      <c r="D126" s="107"/>
    </row>
    <row r="127" spans="4:4" x14ac:dyDescent="0.2">
      <c r="D127" s="107"/>
    </row>
    <row r="128" spans="4:4" x14ac:dyDescent="0.2">
      <c r="D128" s="107"/>
    </row>
    <row r="129" spans="4:4" x14ac:dyDescent="0.2">
      <c r="D129" s="107"/>
    </row>
    <row r="130" spans="4:4" x14ac:dyDescent="0.2">
      <c r="D130" s="107"/>
    </row>
    <row r="131" spans="4:4" x14ac:dyDescent="0.2">
      <c r="D131" s="107"/>
    </row>
    <row r="132" spans="4:4" x14ac:dyDescent="0.2">
      <c r="D132" s="107"/>
    </row>
    <row r="133" spans="4:4" x14ac:dyDescent="0.2">
      <c r="D133" s="107"/>
    </row>
    <row r="134" spans="4:4" x14ac:dyDescent="0.2">
      <c r="D134" s="107"/>
    </row>
    <row r="135" spans="4:4" x14ac:dyDescent="0.2">
      <c r="D135" s="107"/>
    </row>
    <row r="136" spans="4:4" x14ac:dyDescent="0.2">
      <c r="D136" s="107"/>
    </row>
    <row r="137" spans="4:4" x14ac:dyDescent="0.2">
      <c r="D137" s="107"/>
    </row>
    <row r="138" spans="4:4" x14ac:dyDescent="0.2">
      <c r="D138" s="107"/>
    </row>
    <row r="139" spans="4:4" x14ac:dyDescent="0.2">
      <c r="D139" s="107"/>
    </row>
    <row r="140" spans="4:4" x14ac:dyDescent="0.2">
      <c r="D140" s="107"/>
    </row>
    <row r="141" spans="4:4" x14ac:dyDescent="0.2">
      <c r="D141" s="107"/>
    </row>
    <row r="142" spans="4:4" x14ac:dyDescent="0.2">
      <c r="D142" s="107"/>
    </row>
    <row r="143" spans="4:4" x14ac:dyDescent="0.2">
      <c r="D143" s="107"/>
    </row>
    <row r="144" spans="4:4" x14ac:dyDescent="0.2">
      <c r="D144" s="107"/>
    </row>
    <row r="145" spans="4:4" x14ac:dyDescent="0.2">
      <c r="D145" s="107"/>
    </row>
    <row r="146" spans="4:4" x14ac:dyDescent="0.2">
      <c r="D146" s="107"/>
    </row>
    <row r="147" spans="4:4" x14ac:dyDescent="0.2">
      <c r="D147" s="107"/>
    </row>
    <row r="148" spans="4:4" x14ac:dyDescent="0.2">
      <c r="D148" s="107"/>
    </row>
    <row r="149" spans="4:4" x14ac:dyDescent="0.2">
      <c r="D149" s="107"/>
    </row>
    <row r="150" spans="4:4" x14ac:dyDescent="0.2">
      <c r="D150" s="107"/>
    </row>
    <row r="151" spans="4:4" x14ac:dyDescent="0.2">
      <c r="D151" s="107"/>
    </row>
    <row r="152" spans="4:4" x14ac:dyDescent="0.2">
      <c r="D152" s="107"/>
    </row>
    <row r="153" spans="4:4" x14ac:dyDescent="0.2">
      <c r="D153" s="107"/>
    </row>
    <row r="154" spans="4:4" x14ac:dyDescent="0.2">
      <c r="D154" s="107"/>
    </row>
    <row r="155" spans="4:4" x14ac:dyDescent="0.2">
      <c r="D155" s="107"/>
    </row>
    <row r="156" spans="4:4" x14ac:dyDescent="0.2">
      <c r="D156" s="107"/>
    </row>
    <row r="157" spans="4:4" x14ac:dyDescent="0.2">
      <c r="D157" s="107"/>
    </row>
    <row r="158" spans="4:4" x14ac:dyDescent="0.2">
      <c r="D158" s="107"/>
    </row>
    <row r="159" spans="4:4" x14ac:dyDescent="0.2">
      <c r="D159" s="107"/>
    </row>
    <row r="160" spans="4:4" x14ac:dyDescent="0.2">
      <c r="D160" s="107"/>
    </row>
    <row r="161" spans="4:4" x14ac:dyDescent="0.2">
      <c r="D161" s="107"/>
    </row>
    <row r="162" spans="4:4" x14ac:dyDescent="0.2">
      <c r="D162" s="107"/>
    </row>
    <row r="163" spans="4:4" x14ac:dyDescent="0.2">
      <c r="D163" s="107"/>
    </row>
    <row r="164" spans="4:4" x14ac:dyDescent="0.2">
      <c r="D164" s="107"/>
    </row>
    <row r="165" spans="4:4" x14ac:dyDescent="0.2">
      <c r="D165" s="107"/>
    </row>
    <row r="166" spans="4:4" x14ac:dyDescent="0.2">
      <c r="D166" s="107"/>
    </row>
    <row r="167" spans="4:4" x14ac:dyDescent="0.2">
      <c r="D167" s="107"/>
    </row>
    <row r="168" spans="4:4" x14ac:dyDescent="0.2">
      <c r="D168" s="107"/>
    </row>
    <row r="169" spans="4:4" x14ac:dyDescent="0.2">
      <c r="D169" s="107"/>
    </row>
    <row r="170" spans="4:4" x14ac:dyDescent="0.2">
      <c r="D170" s="107"/>
    </row>
    <row r="171" spans="4:4" x14ac:dyDescent="0.2">
      <c r="D171" s="107"/>
    </row>
    <row r="172" spans="4:4" x14ac:dyDescent="0.2">
      <c r="D172" s="107"/>
    </row>
    <row r="173" spans="4:4" x14ac:dyDescent="0.2">
      <c r="D173" s="107"/>
    </row>
    <row r="174" spans="4:4" x14ac:dyDescent="0.2">
      <c r="D174" s="107"/>
    </row>
    <row r="175" spans="4:4" x14ac:dyDescent="0.2">
      <c r="D175" s="107"/>
    </row>
    <row r="176" spans="4:4" x14ac:dyDescent="0.2">
      <c r="D176" s="107"/>
    </row>
    <row r="177" spans="4:4" x14ac:dyDescent="0.2">
      <c r="D177" s="107"/>
    </row>
    <row r="178" spans="4:4" x14ac:dyDescent="0.2">
      <c r="D178" s="107"/>
    </row>
    <row r="179" spans="4:4" x14ac:dyDescent="0.2">
      <c r="D179" s="107"/>
    </row>
    <row r="180" spans="4:4" x14ac:dyDescent="0.2">
      <c r="D180" s="107"/>
    </row>
    <row r="181" spans="4:4" x14ac:dyDescent="0.2">
      <c r="D181" s="107"/>
    </row>
    <row r="182" spans="4:4" x14ac:dyDescent="0.2">
      <c r="D182" s="107"/>
    </row>
    <row r="183" spans="4:4" x14ac:dyDescent="0.2">
      <c r="D183" s="107"/>
    </row>
    <row r="184" spans="4:4" x14ac:dyDescent="0.2">
      <c r="D184" s="107"/>
    </row>
    <row r="185" spans="4:4" x14ac:dyDescent="0.2">
      <c r="D185" s="107"/>
    </row>
    <row r="186" spans="4:4" x14ac:dyDescent="0.2">
      <c r="D186" s="107"/>
    </row>
    <row r="187" spans="4:4" x14ac:dyDescent="0.2">
      <c r="D187" s="107"/>
    </row>
    <row r="188" spans="4:4" x14ac:dyDescent="0.2">
      <c r="D188" s="107"/>
    </row>
    <row r="189" spans="4:4" x14ac:dyDescent="0.2">
      <c r="D189" s="107"/>
    </row>
    <row r="190" spans="4:4" x14ac:dyDescent="0.2">
      <c r="D190" s="107"/>
    </row>
    <row r="191" spans="4:4" x14ac:dyDescent="0.2">
      <c r="D191" s="107"/>
    </row>
    <row r="192" spans="4:4" x14ac:dyDescent="0.2">
      <c r="D192" s="107"/>
    </row>
    <row r="193" spans="4:4" x14ac:dyDescent="0.2">
      <c r="D193" s="107"/>
    </row>
    <row r="194" spans="4:4" x14ac:dyDescent="0.2">
      <c r="D194" s="107"/>
    </row>
    <row r="195" spans="4:4" x14ac:dyDescent="0.2">
      <c r="D195" s="107"/>
    </row>
    <row r="196" spans="4:4" x14ac:dyDescent="0.2">
      <c r="D196" s="107"/>
    </row>
    <row r="197" spans="4:4" x14ac:dyDescent="0.2">
      <c r="D197" s="107"/>
    </row>
    <row r="198" spans="4:4" x14ac:dyDescent="0.2">
      <c r="D198" s="107"/>
    </row>
    <row r="199" spans="4:4" x14ac:dyDescent="0.2">
      <c r="D199" s="107"/>
    </row>
    <row r="200" spans="4:4" x14ac:dyDescent="0.2">
      <c r="D200" s="107"/>
    </row>
    <row r="201" spans="4:4" x14ac:dyDescent="0.2">
      <c r="D201" s="107"/>
    </row>
    <row r="202" spans="4:4" x14ac:dyDescent="0.2">
      <c r="D202" s="107"/>
    </row>
    <row r="203" spans="4:4" x14ac:dyDescent="0.2">
      <c r="D203" s="107"/>
    </row>
    <row r="204" spans="4:4" x14ac:dyDescent="0.2">
      <c r="D204" s="107"/>
    </row>
    <row r="205" spans="4:4" x14ac:dyDescent="0.2">
      <c r="D205" s="107"/>
    </row>
    <row r="206" spans="4:4" x14ac:dyDescent="0.2">
      <c r="D206" s="107"/>
    </row>
    <row r="207" spans="4:4" x14ac:dyDescent="0.2">
      <c r="D207" s="107"/>
    </row>
    <row r="208" spans="4:4" x14ac:dyDescent="0.2">
      <c r="D208" s="107"/>
    </row>
    <row r="209" spans="4:4" x14ac:dyDescent="0.2">
      <c r="D209" s="107"/>
    </row>
    <row r="210" spans="4:4" x14ac:dyDescent="0.2">
      <c r="D210" s="107"/>
    </row>
    <row r="211" spans="4:4" x14ac:dyDescent="0.2">
      <c r="D211" s="107"/>
    </row>
    <row r="212" spans="4:4" x14ac:dyDescent="0.2">
      <c r="D212" s="107"/>
    </row>
    <row r="213" spans="4:4" x14ac:dyDescent="0.2">
      <c r="D213" s="107"/>
    </row>
    <row r="214" spans="4:4" x14ac:dyDescent="0.2">
      <c r="D214" s="107"/>
    </row>
    <row r="215" spans="4:4" x14ac:dyDescent="0.2">
      <c r="D215" s="107"/>
    </row>
    <row r="216" spans="4:4" x14ac:dyDescent="0.2">
      <c r="D216" s="107"/>
    </row>
    <row r="217" spans="4:4" x14ac:dyDescent="0.2">
      <c r="D217" s="107"/>
    </row>
    <row r="218" spans="4:4" x14ac:dyDescent="0.2">
      <c r="D218" s="107"/>
    </row>
    <row r="219" spans="4:4" x14ac:dyDescent="0.2">
      <c r="D219" s="107"/>
    </row>
    <row r="220" spans="4:4" x14ac:dyDescent="0.2">
      <c r="D220" s="107"/>
    </row>
    <row r="221" spans="4:4" x14ac:dyDescent="0.2">
      <c r="D221" s="107"/>
    </row>
    <row r="222" spans="4:4" x14ac:dyDescent="0.2">
      <c r="D222" s="107"/>
    </row>
    <row r="223" spans="4:4" x14ac:dyDescent="0.2">
      <c r="D223" s="107"/>
    </row>
    <row r="224" spans="4:4" x14ac:dyDescent="0.2">
      <c r="D224" s="107"/>
    </row>
    <row r="225" spans="4:4" x14ac:dyDescent="0.2">
      <c r="D225" s="107"/>
    </row>
    <row r="226" spans="4:4" x14ac:dyDescent="0.2">
      <c r="D226" s="107"/>
    </row>
    <row r="227" spans="4:4" x14ac:dyDescent="0.2">
      <c r="D227" s="107"/>
    </row>
    <row r="228" spans="4:4" x14ac:dyDescent="0.2">
      <c r="D228" s="107"/>
    </row>
    <row r="229" spans="4:4" x14ac:dyDescent="0.2">
      <c r="D229" s="107"/>
    </row>
    <row r="230" spans="4:4" x14ac:dyDescent="0.2">
      <c r="D230" s="107"/>
    </row>
    <row r="231" spans="4:4" x14ac:dyDescent="0.2">
      <c r="D231" s="107"/>
    </row>
    <row r="232" spans="4:4" x14ac:dyDescent="0.2">
      <c r="D232" s="107"/>
    </row>
    <row r="233" spans="4:4" x14ac:dyDescent="0.2">
      <c r="D233" s="107"/>
    </row>
    <row r="234" spans="4:4" x14ac:dyDescent="0.2">
      <c r="D234" s="107"/>
    </row>
    <row r="235" spans="4:4" x14ac:dyDescent="0.2">
      <c r="D235" s="107"/>
    </row>
    <row r="236" spans="4:4" x14ac:dyDescent="0.2">
      <c r="D236" s="107"/>
    </row>
    <row r="237" spans="4:4" x14ac:dyDescent="0.2">
      <c r="D237" s="107"/>
    </row>
    <row r="238" spans="4:4" x14ac:dyDescent="0.2">
      <c r="D238" s="107"/>
    </row>
    <row r="239" spans="4:4" x14ac:dyDescent="0.2">
      <c r="D239" s="107"/>
    </row>
    <row r="240" spans="4:4" x14ac:dyDescent="0.2">
      <c r="D240" s="107"/>
    </row>
    <row r="241" spans="4:4" x14ac:dyDescent="0.2">
      <c r="D241" s="107"/>
    </row>
    <row r="242" spans="4:4" x14ac:dyDescent="0.2">
      <c r="D242" s="107"/>
    </row>
    <row r="243" spans="4:4" x14ac:dyDescent="0.2">
      <c r="D243" s="107"/>
    </row>
    <row r="244" spans="4:4" x14ac:dyDescent="0.2">
      <c r="D244" s="107"/>
    </row>
    <row r="245" spans="4:4" x14ac:dyDescent="0.2">
      <c r="D245" s="107"/>
    </row>
    <row r="246" spans="4:4" x14ac:dyDescent="0.2">
      <c r="D246" s="107"/>
    </row>
    <row r="247" spans="4:4" x14ac:dyDescent="0.2">
      <c r="D247" s="107"/>
    </row>
    <row r="248" spans="4:4" x14ac:dyDescent="0.2">
      <c r="D248" s="107"/>
    </row>
    <row r="249" spans="4:4" x14ac:dyDescent="0.2">
      <c r="D249" s="107"/>
    </row>
    <row r="250" spans="4:4" x14ac:dyDescent="0.2">
      <c r="D250" s="107"/>
    </row>
    <row r="251" spans="4:4" x14ac:dyDescent="0.2">
      <c r="D251" s="107"/>
    </row>
    <row r="252" spans="4:4" x14ac:dyDescent="0.2">
      <c r="D252" s="107"/>
    </row>
    <row r="253" spans="4:4" x14ac:dyDescent="0.2">
      <c r="D253" s="107"/>
    </row>
    <row r="254" spans="4:4" x14ac:dyDescent="0.2">
      <c r="D254" s="107"/>
    </row>
    <row r="255" spans="4:4" x14ac:dyDescent="0.2">
      <c r="D255" s="107"/>
    </row>
    <row r="256" spans="4:4" x14ac:dyDescent="0.2">
      <c r="D256" s="107"/>
    </row>
    <row r="257" spans="4:4" x14ac:dyDescent="0.2">
      <c r="D257" s="107"/>
    </row>
    <row r="258" spans="4:4" x14ac:dyDescent="0.2">
      <c r="D258" s="107"/>
    </row>
    <row r="259" spans="4:4" x14ac:dyDescent="0.2">
      <c r="D259" s="107"/>
    </row>
    <row r="260" spans="4:4" x14ac:dyDescent="0.2">
      <c r="D260" s="107"/>
    </row>
    <row r="261" spans="4:4" x14ac:dyDescent="0.2">
      <c r="D261" s="107"/>
    </row>
    <row r="262" spans="4:4" x14ac:dyDescent="0.2">
      <c r="D262" s="107"/>
    </row>
    <row r="263" spans="4:4" x14ac:dyDescent="0.2">
      <c r="D263" s="107"/>
    </row>
    <row r="264" spans="4:4" x14ac:dyDescent="0.2">
      <c r="D264" s="107"/>
    </row>
    <row r="265" spans="4:4" x14ac:dyDescent="0.2">
      <c r="D265" s="107"/>
    </row>
    <row r="266" spans="4:4" x14ac:dyDescent="0.2">
      <c r="D266" s="107"/>
    </row>
    <row r="267" spans="4:4" x14ac:dyDescent="0.2">
      <c r="D267" s="107"/>
    </row>
    <row r="268" spans="4:4" x14ac:dyDescent="0.2">
      <c r="D268" s="107"/>
    </row>
    <row r="269" spans="4:4" x14ac:dyDescent="0.2">
      <c r="D269" s="107"/>
    </row>
    <row r="270" spans="4:4" x14ac:dyDescent="0.2">
      <c r="D270" s="107"/>
    </row>
    <row r="271" spans="4:4" x14ac:dyDescent="0.2">
      <c r="D271" s="107"/>
    </row>
    <row r="272" spans="4:4" x14ac:dyDescent="0.2">
      <c r="D272" s="107"/>
    </row>
    <row r="273" spans="4:4" x14ac:dyDescent="0.2">
      <c r="D273" s="107"/>
    </row>
    <row r="274" spans="4:4" x14ac:dyDescent="0.2">
      <c r="D274" s="107"/>
    </row>
    <row r="275" spans="4:4" x14ac:dyDescent="0.2">
      <c r="D275" s="107"/>
    </row>
    <row r="276" spans="4:4" x14ac:dyDescent="0.2">
      <c r="D276" s="107"/>
    </row>
    <row r="277" spans="4:4" x14ac:dyDescent="0.2">
      <c r="D277" s="107"/>
    </row>
    <row r="278" spans="4:4" x14ac:dyDescent="0.2">
      <c r="D278" s="107"/>
    </row>
    <row r="279" spans="4:4" x14ac:dyDescent="0.2">
      <c r="D279" s="107"/>
    </row>
    <row r="280" spans="4:4" x14ac:dyDescent="0.2">
      <c r="D280" s="107"/>
    </row>
    <row r="281" spans="4:4" x14ac:dyDescent="0.2">
      <c r="D281" s="107"/>
    </row>
    <row r="282" spans="4:4" x14ac:dyDescent="0.2">
      <c r="D282" s="107"/>
    </row>
    <row r="283" spans="4:4" x14ac:dyDescent="0.2">
      <c r="D283" s="107"/>
    </row>
    <row r="284" spans="4:4" x14ac:dyDescent="0.2">
      <c r="D284" s="107"/>
    </row>
    <row r="285" spans="4:4" x14ac:dyDescent="0.2">
      <c r="D285" s="107"/>
    </row>
    <row r="286" spans="4:4" x14ac:dyDescent="0.2">
      <c r="D286" s="107"/>
    </row>
    <row r="287" spans="4:4" x14ac:dyDescent="0.2">
      <c r="D287" s="107"/>
    </row>
    <row r="288" spans="4:4" x14ac:dyDescent="0.2">
      <c r="D288" s="107"/>
    </row>
    <row r="289" spans="4:4" x14ac:dyDescent="0.2">
      <c r="D289" s="107"/>
    </row>
    <row r="290" spans="4:4" x14ac:dyDescent="0.2">
      <c r="D290" s="107"/>
    </row>
    <row r="291" spans="4:4" x14ac:dyDescent="0.2">
      <c r="D291" s="107"/>
    </row>
    <row r="292" spans="4:4" x14ac:dyDescent="0.2">
      <c r="D292" s="107"/>
    </row>
    <row r="293" spans="4:4" x14ac:dyDescent="0.2">
      <c r="D293" s="107"/>
    </row>
    <row r="294" spans="4:4" x14ac:dyDescent="0.2">
      <c r="D294" s="107"/>
    </row>
    <row r="295" spans="4:4" x14ac:dyDescent="0.2">
      <c r="D295" s="107"/>
    </row>
    <row r="296" spans="4:4" x14ac:dyDescent="0.2">
      <c r="D296" s="107"/>
    </row>
    <row r="297" spans="4:4" x14ac:dyDescent="0.2">
      <c r="D297" s="107"/>
    </row>
    <row r="298" spans="4:4" x14ac:dyDescent="0.2">
      <c r="D298" s="107"/>
    </row>
    <row r="299" spans="4:4" x14ac:dyDescent="0.2">
      <c r="D299" s="107"/>
    </row>
    <row r="300" spans="4:4" x14ac:dyDescent="0.2">
      <c r="D300" s="107"/>
    </row>
    <row r="301" spans="4:4" x14ac:dyDescent="0.2">
      <c r="D301" s="107"/>
    </row>
    <row r="302" spans="4:4" x14ac:dyDescent="0.2">
      <c r="D302" s="107"/>
    </row>
    <row r="303" spans="4:4" x14ac:dyDescent="0.2">
      <c r="D303" s="107"/>
    </row>
    <row r="304" spans="4:4" x14ac:dyDescent="0.2">
      <c r="D304" s="107"/>
    </row>
    <row r="305" spans="4:4" x14ac:dyDescent="0.2">
      <c r="D305" s="107"/>
    </row>
    <row r="306" spans="4:4" x14ac:dyDescent="0.2">
      <c r="D306" s="107"/>
    </row>
    <row r="307" spans="4:4" x14ac:dyDescent="0.2">
      <c r="D307" s="107"/>
    </row>
    <row r="308" spans="4:4" x14ac:dyDescent="0.2">
      <c r="D308" s="107"/>
    </row>
    <row r="309" spans="4:4" x14ac:dyDescent="0.2">
      <c r="D309" s="107"/>
    </row>
    <row r="310" spans="4:4" x14ac:dyDescent="0.2">
      <c r="D310" s="107"/>
    </row>
    <row r="311" spans="4:4" x14ac:dyDescent="0.2">
      <c r="D311" s="107"/>
    </row>
    <row r="312" spans="4:4" x14ac:dyDescent="0.2">
      <c r="D312" s="107"/>
    </row>
    <row r="313" spans="4:4" x14ac:dyDescent="0.2">
      <c r="D313" s="107"/>
    </row>
    <row r="314" spans="4:4" x14ac:dyDescent="0.2">
      <c r="D314" s="107"/>
    </row>
    <row r="315" spans="4:4" x14ac:dyDescent="0.2">
      <c r="D315" s="107"/>
    </row>
    <row r="316" spans="4:4" x14ac:dyDescent="0.2">
      <c r="D316" s="107"/>
    </row>
    <row r="317" spans="4:4" x14ac:dyDescent="0.2">
      <c r="D317" s="107"/>
    </row>
    <row r="318" spans="4:4" x14ac:dyDescent="0.2">
      <c r="D318" s="107"/>
    </row>
    <row r="319" spans="4:4" x14ac:dyDescent="0.2">
      <c r="D319" s="107"/>
    </row>
    <row r="320" spans="4:4" x14ac:dyDescent="0.2">
      <c r="D320" s="107"/>
    </row>
    <row r="321" spans="4:4" x14ac:dyDescent="0.2">
      <c r="D321" s="107"/>
    </row>
    <row r="322" spans="4:4" x14ac:dyDescent="0.2">
      <c r="D322" s="107"/>
    </row>
    <row r="323" spans="4:4" x14ac:dyDescent="0.2">
      <c r="D323" s="107"/>
    </row>
    <row r="324" spans="4:4" x14ac:dyDescent="0.2">
      <c r="D324" s="107"/>
    </row>
    <row r="325" spans="4:4" x14ac:dyDescent="0.2">
      <c r="D325" s="107"/>
    </row>
    <row r="326" spans="4:4" x14ac:dyDescent="0.2">
      <c r="D326" s="107"/>
    </row>
    <row r="327" spans="4:4" x14ac:dyDescent="0.2">
      <c r="D327" s="107"/>
    </row>
    <row r="328" spans="4:4" x14ac:dyDescent="0.2">
      <c r="D328" s="107"/>
    </row>
    <row r="329" spans="4:4" x14ac:dyDescent="0.2">
      <c r="D329" s="107"/>
    </row>
    <row r="330" spans="4:4" x14ac:dyDescent="0.2">
      <c r="D330" s="107"/>
    </row>
    <row r="331" spans="4:4" x14ac:dyDescent="0.2">
      <c r="D331" s="107"/>
    </row>
    <row r="332" spans="4:4" x14ac:dyDescent="0.2">
      <c r="D332" s="107"/>
    </row>
    <row r="333" spans="4:4" x14ac:dyDescent="0.2">
      <c r="D333" s="107"/>
    </row>
    <row r="334" spans="4:4" x14ac:dyDescent="0.2">
      <c r="D334" s="107"/>
    </row>
    <row r="335" spans="4:4" x14ac:dyDescent="0.2">
      <c r="D335" s="107"/>
    </row>
    <row r="336" spans="4:4" x14ac:dyDescent="0.2">
      <c r="D336" s="107"/>
    </row>
    <row r="337" spans="4:4" x14ac:dyDescent="0.2">
      <c r="D337" s="107"/>
    </row>
    <row r="338" spans="4:4" x14ac:dyDescent="0.2">
      <c r="D338" s="107"/>
    </row>
    <row r="339" spans="4:4" x14ac:dyDescent="0.2">
      <c r="D339" s="107"/>
    </row>
    <row r="340" spans="4:4" x14ac:dyDescent="0.2">
      <c r="D340" s="107"/>
    </row>
    <row r="341" spans="4:4" x14ac:dyDescent="0.2">
      <c r="D341" s="107"/>
    </row>
    <row r="342" spans="4:4" x14ac:dyDescent="0.2">
      <c r="D342" s="107"/>
    </row>
    <row r="343" spans="4:4" x14ac:dyDescent="0.2">
      <c r="D343" s="107"/>
    </row>
    <row r="344" spans="4:4" x14ac:dyDescent="0.2">
      <c r="D344" s="107"/>
    </row>
    <row r="345" spans="4:4" x14ac:dyDescent="0.2">
      <c r="D345" s="107"/>
    </row>
    <row r="346" spans="4:4" x14ac:dyDescent="0.2">
      <c r="D346" s="107"/>
    </row>
    <row r="347" spans="4:4" x14ac:dyDescent="0.2">
      <c r="D347" s="107"/>
    </row>
    <row r="348" spans="4:4" x14ac:dyDescent="0.2">
      <c r="D348" s="107"/>
    </row>
    <row r="349" spans="4:4" x14ac:dyDescent="0.2">
      <c r="D349" s="107"/>
    </row>
    <row r="350" spans="4:4" x14ac:dyDescent="0.2">
      <c r="D350" s="107"/>
    </row>
    <row r="351" spans="4:4" x14ac:dyDescent="0.2">
      <c r="D351" s="107"/>
    </row>
    <row r="352" spans="4:4" x14ac:dyDescent="0.2">
      <c r="D352" s="107"/>
    </row>
    <row r="353" spans="4:4" x14ac:dyDescent="0.2">
      <c r="D353" s="107"/>
    </row>
    <row r="354" spans="4:4" x14ac:dyDescent="0.2">
      <c r="D354" s="107"/>
    </row>
    <row r="355" spans="4:4" x14ac:dyDescent="0.2">
      <c r="D355" s="107"/>
    </row>
    <row r="356" spans="4:4" x14ac:dyDescent="0.2">
      <c r="D356" s="107"/>
    </row>
    <row r="357" spans="4:4" x14ac:dyDescent="0.2">
      <c r="D357" s="107"/>
    </row>
    <row r="358" spans="4:4" x14ac:dyDescent="0.2">
      <c r="D358" s="107"/>
    </row>
    <row r="359" spans="4:4" x14ac:dyDescent="0.2">
      <c r="D359" s="107"/>
    </row>
    <row r="360" spans="4:4" x14ac:dyDescent="0.2">
      <c r="D360" s="107"/>
    </row>
    <row r="361" spans="4:4" x14ac:dyDescent="0.2">
      <c r="D361" s="107"/>
    </row>
    <row r="362" spans="4:4" x14ac:dyDescent="0.2">
      <c r="D362" s="107"/>
    </row>
    <row r="363" spans="4:4" x14ac:dyDescent="0.2">
      <c r="D363" s="107"/>
    </row>
    <row r="364" spans="4:4" x14ac:dyDescent="0.2">
      <c r="D364" s="107"/>
    </row>
    <row r="365" spans="4:4" x14ac:dyDescent="0.2">
      <c r="D365" s="107"/>
    </row>
    <row r="366" spans="4:4" x14ac:dyDescent="0.2">
      <c r="D366" s="107"/>
    </row>
    <row r="367" spans="4:4" x14ac:dyDescent="0.2">
      <c r="D367" s="107"/>
    </row>
    <row r="368" spans="4:4" x14ac:dyDescent="0.2">
      <c r="D368" s="107"/>
    </row>
    <row r="369" spans="4:4" x14ac:dyDescent="0.2">
      <c r="D369" s="107"/>
    </row>
    <row r="370" spans="4:4" x14ac:dyDescent="0.2">
      <c r="D370" s="107"/>
    </row>
    <row r="371" spans="4:4" x14ac:dyDescent="0.2">
      <c r="D371" s="107"/>
    </row>
    <row r="372" spans="4:4" x14ac:dyDescent="0.2">
      <c r="D372" s="107"/>
    </row>
    <row r="373" spans="4:4" x14ac:dyDescent="0.2">
      <c r="D373" s="107"/>
    </row>
    <row r="374" spans="4:4" x14ac:dyDescent="0.2">
      <c r="D374" s="107"/>
    </row>
    <row r="375" spans="4:4" x14ac:dyDescent="0.2">
      <c r="D375" s="107"/>
    </row>
    <row r="376" spans="4:4" x14ac:dyDescent="0.2">
      <c r="D376" s="107"/>
    </row>
    <row r="377" spans="4:4" x14ac:dyDescent="0.2">
      <c r="D377" s="107"/>
    </row>
    <row r="378" spans="4:4" x14ac:dyDescent="0.2">
      <c r="D378" s="107"/>
    </row>
    <row r="379" spans="4:4" x14ac:dyDescent="0.2">
      <c r="D379" s="107"/>
    </row>
    <row r="380" spans="4:4" x14ac:dyDescent="0.2">
      <c r="D380" s="107"/>
    </row>
    <row r="381" spans="4:4" x14ac:dyDescent="0.2">
      <c r="D381" s="107"/>
    </row>
    <row r="382" spans="4:4" x14ac:dyDescent="0.2">
      <c r="D382" s="107"/>
    </row>
    <row r="383" spans="4:4" x14ac:dyDescent="0.2">
      <c r="D383" s="107"/>
    </row>
    <row r="384" spans="4:4" x14ac:dyDescent="0.2">
      <c r="D384" s="107"/>
    </row>
    <row r="385" spans="4:4" x14ac:dyDescent="0.2">
      <c r="D385" s="107"/>
    </row>
    <row r="386" spans="4:4" x14ac:dyDescent="0.2">
      <c r="D386" s="107"/>
    </row>
    <row r="387" spans="4:4" x14ac:dyDescent="0.2">
      <c r="D387" s="107"/>
    </row>
    <row r="388" spans="4:4" x14ac:dyDescent="0.2">
      <c r="D388" s="107"/>
    </row>
    <row r="389" spans="4:4" x14ac:dyDescent="0.2">
      <c r="D389" s="107"/>
    </row>
    <row r="390" spans="4:4" x14ac:dyDescent="0.2">
      <c r="D390" s="107"/>
    </row>
    <row r="391" spans="4:4" x14ac:dyDescent="0.2">
      <c r="D391" s="107"/>
    </row>
    <row r="392" spans="4:4" x14ac:dyDescent="0.2">
      <c r="D392" s="107"/>
    </row>
    <row r="393" spans="4:4" x14ac:dyDescent="0.2">
      <c r="D393" s="107"/>
    </row>
    <row r="394" spans="4:4" x14ac:dyDescent="0.2">
      <c r="D394" s="107"/>
    </row>
    <row r="395" spans="4:4" x14ac:dyDescent="0.2">
      <c r="D395" s="107"/>
    </row>
    <row r="396" spans="4:4" x14ac:dyDescent="0.2">
      <c r="D396" s="107"/>
    </row>
    <row r="397" spans="4:4" x14ac:dyDescent="0.2">
      <c r="D397" s="107"/>
    </row>
    <row r="398" spans="4:4" x14ac:dyDescent="0.2">
      <c r="D398" s="107"/>
    </row>
    <row r="399" spans="4:4" x14ac:dyDescent="0.2">
      <c r="D399" s="107"/>
    </row>
    <row r="400" spans="4:4" x14ac:dyDescent="0.2">
      <c r="D400" s="107"/>
    </row>
    <row r="401" spans="4:4" x14ac:dyDescent="0.2">
      <c r="D401" s="107"/>
    </row>
    <row r="402" spans="4:4" x14ac:dyDescent="0.2">
      <c r="D402" s="107"/>
    </row>
    <row r="403" spans="4:4" x14ac:dyDescent="0.2">
      <c r="D403" s="107"/>
    </row>
    <row r="404" spans="4:4" x14ac:dyDescent="0.2">
      <c r="D404" s="107"/>
    </row>
    <row r="405" spans="4:4" x14ac:dyDescent="0.2">
      <c r="D405" s="107"/>
    </row>
    <row r="406" spans="4:4" x14ac:dyDescent="0.2">
      <c r="D406" s="107"/>
    </row>
    <row r="407" spans="4:4" x14ac:dyDescent="0.2">
      <c r="D407" s="107"/>
    </row>
    <row r="408" spans="4:4" x14ac:dyDescent="0.2">
      <c r="D408" s="107"/>
    </row>
    <row r="409" spans="4:4" x14ac:dyDescent="0.2">
      <c r="D409" s="107"/>
    </row>
    <row r="410" spans="4:4" x14ac:dyDescent="0.2">
      <c r="D410" s="107"/>
    </row>
    <row r="411" spans="4:4" x14ac:dyDescent="0.2">
      <c r="D411" s="107"/>
    </row>
    <row r="412" spans="4:4" x14ac:dyDescent="0.2">
      <c r="D412" s="107"/>
    </row>
    <row r="413" spans="4:4" x14ac:dyDescent="0.2">
      <c r="D413" s="107"/>
    </row>
    <row r="414" spans="4:4" x14ac:dyDescent="0.2">
      <c r="D414" s="107"/>
    </row>
    <row r="415" spans="4:4" x14ac:dyDescent="0.2">
      <c r="D415" s="107"/>
    </row>
    <row r="416" spans="4:4" x14ac:dyDescent="0.2">
      <c r="D416" s="107"/>
    </row>
    <row r="417" spans="4:4" x14ac:dyDescent="0.2">
      <c r="D417" s="107"/>
    </row>
    <row r="418" spans="4:4" x14ac:dyDescent="0.2">
      <c r="D418" s="107"/>
    </row>
    <row r="419" spans="4:4" x14ac:dyDescent="0.2">
      <c r="D419" s="107"/>
    </row>
    <row r="420" spans="4:4" x14ac:dyDescent="0.2">
      <c r="D420" s="107"/>
    </row>
    <row r="421" spans="4:4" x14ac:dyDescent="0.2">
      <c r="D421" s="107"/>
    </row>
    <row r="422" spans="4:4" x14ac:dyDescent="0.2">
      <c r="D422" s="107"/>
    </row>
    <row r="423" spans="4:4" x14ac:dyDescent="0.2">
      <c r="D423" s="107"/>
    </row>
    <row r="424" spans="4:4" x14ac:dyDescent="0.2">
      <c r="D424" s="107"/>
    </row>
    <row r="425" spans="4:4" x14ac:dyDescent="0.2">
      <c r="D425" s="107"/>
    </row>
    <row r="426" spans="4:4" x14ac:dyDescent="0.2">
      <c r="D426" s="107"/>
    </row>
    <row r="427" spans="4:4" x14ac:dyDescent="0.2">
      <c r="D427" s="107"/>
    </row>
    <row r="428" spans="4:4" x14ac:dyDescent="0.2">
      <c r="D428" s="107"/>
    </row>
    <row r="429" spans="4:4" x14ac:dyDescent="0.2">
      <c r="D429" s="107"/>
    </row>
    <row r="430" spans="4:4" x14ac:dyDescent="0.2">
      <c r="D430" s="107"/>
    </row>
    <row r="431" spans="4:4" x14ac:dyDescent="0.2">
      <c r="D431" s="107"/>
    </row>
    <row r="432" spans="4:4" x14ac:dyDescent="0.2">
      <c r="D432" s="107"/>
    </row>
    <row r="433" spans="4:4" x14ac:dyDescent="0.2">
      <c r="D433" s="107"/>
    </row>
    <row r="434" spans="4:4" x14ac:dyDescent="0.2">
      <c r="D434" s="107"/>
    </row>
    <row r="435" spans="4:4" x14ac:dyDescent="0.2">
      <c r="D435" s="107"/>
    </row>
    <row r="436" spans="4:4" x14ac:dyDescent="0.2">
      <c r="D436" s="107"/>
    </row>
    <row r="437" spans="4:4" x14ac:dyDescent="0.2">
      <c r="D437" s="107"/>
    </row>
    <row r="438" spans="4:4" x14ac:dyDescent="0.2">
      <c r="D438" s="107"/>
    </row>
    <row r="439" spans="4:4" x14ac:dyDescent="0.2">
      <c r="D439" s="107"/>
    </row>
    <row r="440" spans="4:4" x14ac:dyDescent="0.2">
      <c r="D440" s="107"/>
    </row>
    <row r="441" spans="4:4" x14ac:dyDescent="0.2">
      <c r="D441" s="107"/>
    </row>
    <row r="442" spans="4:4" x14ac:dyDescent="0.2">
      <c r="D442" s="107"/>
    </row>
    <row r="443" spans="4:4" x14ac:dyDescent="0.2">
      <c r="D443" s="107"/>
    </row>
    <row r="444" spans="4:4" x14ac:dyDescent="0.2">
      <c r="D444" s="107"/>
    </row>
    <row r="445" spans="4:4" x14ac:dyDescent="0.2">
      <c r="D445" s="107"/>
    </row>
    <row r="446" spans="4:4" x14ac:dyDescent="0.2">
      <c r="D446" s="107"/>
    </row>
    <row r="447" spans="4:4" x14ac:dyDescent="0.2">
      <c r="D447" s="107"/>
    </row>
    <row r="448" spans="4:4" x14ac:dyDescent="0.2">
      <c r="D448" s="107"/>
    </row>
    <row r="449" spans="4:4" x14ac:dyDescent="0.2">
      <c r="D449" s="107"/>
    </row>
    <row r="450" spans="4:4" x14ac:dyDescent="0.2">
      <c r="D450" s="107"/>
    </row>
    <row r="451" spans="4:4" x14ac:dyDescent="0.2">
      <c r="D451" s="107"/>
    </row>
    <row r="452" spans="4:4" x14ac:dyDescent="0.2">
      <c r="D452" s="107"/>
    </row>
    <row r="453" spans="4:4" x14ac:dyDescent="0.2">
      <c r="D453" s="107"/>
    </row>
    <row r="454" spans="4:4" x14ac:dyDescent="0.2">
      <c r="D454" s="107"/>
    </row>
    <row r="455" spans="4:4" x14ac:dyDescent="0.2">
      <c r="D455" s="107"/>
    </row>
    <row r="456" spans="4:4" x14ac:dyDescent="0.2">
      <c r="D456" s="107"/>
    </row>
    <row r="457" spans="4:4" x14ac:dyDescent="0.2">
      <c r="D457" s="107"/>
    </row>
    <row r="458" spans="4:4" x14ac:dyDescent="0.2">
      <c r="D458" s="107"/>
    </row>
    <row r="459" spans="4:4" x14ac:dyDescent="0.2">
      <c r="D459" s="107"/>
    </row>
    <row r="460" spans="4:4" x14ac:dyDescent="0.2">
      <c r="D460" s="107"/>
    </row>
    <row r="461" spans="4:4" x14ac:dyDescent="0.2">
      <c r="D461" s="107"/>
    </row>
    <row r="462" spans="4:4" x14ac:dyDescent="0.2">
      <c r="D462" s="107"/>
    </row>
    <row r="463" spans="4:4" x14ac:dyDescent="0.2">
      <c r="D463" s="107"/>
    </row>
    <row r="464" spans="4:4" x14ac:dyDescent="0.2">
      <c r="D464" s="107"/>
    </row>
    <row r="465" spans="4:4" x14ac:dyDescent="0.2">
      <c r="D465" s="107"/>
    </row>
    <row r="466" spans="4:4" x14ac:dyDescent="0.2">
      <c r="D466" s="107"/>
    </row>
    <row r="467" spans="4:4" x14ac:dyDescent="0.2">
      <c r="D467" s="107"/>
    </row>
    <row r="468" spans="4:4" x14ac:dyDescent="0.2">
      <c r="D468" s="107"/>
    </row>
    <row r="469" spans="4:4" x14ac:dyDescent="0.2">
      <c r="D469" s="107"/>
    </row>
    <row r="470" spans="4:4" x14ac:dyDescent="0.2">
      <c r="D470" s="107"/>
    </row>
    <row r="471" spans="4:4" x14ac:dyDescent="0.2">
      <c r="D471" s="107"/>
    </row>
    <row r="472" spans="4:4" x14ac:dyDescent="0.2">
      <c r="D472" s="107"/>
    </row>
    <row r="473" spans="4:4" x14ac:dyDescent="0.2">
      <c r="D473" s="107"/>
    </row>
    <row r="474" spans="4:4" x14ac:dyDescent="0.2">
      <c r="D474" s="107"/>
    </row>
    <row r="475" spans="4:4" x14ac:dyDescent="0.2">
      <c r="D475" s="107"/>
    </row>
    <row r="476" spans="4:4" x14ac:dyDescent="0.2">
      <c r="D476" s="107"/>
    </row>
    <row r="477" spans="4:4" x14ac:dyDescent="0.2">
      <c r="D477" s="107"/>
    </row>
    <row r="478" spans="4:4" x14ac:dyDescent="0.2">
      <c r="D478" s="107"/>
    </row>
    <row r="479" spans="4:4" x14ac:dyDescent="0.2">
      <c r="D479" s="107"/>
    </row>
    <row r="480" spans="4:4" x14ac:dyDescent="0.2">
      <c r="D480" s="107"/>
    </row>
    <row r="481" spans="4:4" x14ac:dyDescent="0.2">
      <c r="D481" s="107"/>
    </row>
    <row r="482" spans="4:4" x14ac:dyDescent="0.2">
      <c r="D482" s="107"/>
    </row>
    <row r="483" spans="4:4" x14ac:dyDescent="0.2">
      <c r="D483" s="107"/>
    </row>
    <row r="484" spans="4:4" x14ac:dyDescent="0.2">
      <c r="D484" s="107"/>
    </row>
    <row r="485" spans="4:4" x14ac:dyDescent="0.2">
      <c r="D485" s="107"/>
    </row>
    <row r="486" spans="4:4" x14ac:dyDescent="0.2">
      <c r="D486" s="107"/>
    </row>
    <row r="487" spans="4:4" x14ac:dyDescent="0.2">
      <c r="D487" s="107"/>
    </row>
    <row r="488" spans="4:4" x14ac:dyDescent="0.2">
      <c r="D488" s="107"/>
    </row>
    <row r="489" spans="4:4" x14ac:dyDescent="0.2">
      <c r="D489" s="107"/>
    </row>
    <row r="490" spans="4:4" x14ac:dyDescent="0.2">
      <c r="D490" s="107"/>
    </row>
    <row r="491" spans="4:4" x14ac:dyDescent="0.2">
      <c r="D491" s="107"/>
    </row>
    <row r="492" spans="4:4" x14ac:dyDescent="0.2">
      <c r="D492" s="107"/>
    </row>
    <row r="493" spans="4:4" x14ac:dyDescent="0.2">
      <c r="D493" s="107"/>
    </row>
    <row r="494" spans="4:4" x14ac:dyDescent="0.2">
      <c r="D494" s="107"/>
    </row>
    <row r="495" spans="4:4" x14ac:dyDescent="0.2">
      <c r="D495" s="107"/>
    </row>
    <row r="496" spans="4:4" x14ac:dyDescent="0.2">
      <c r="D496" s="107"/>
    </row>
    <row r="497" spans="4:4" x14ac:dyDescent="0.2">
      <c r="D497" s="107"/>
    </row>
    <row r="498" spans="4:4" x14ac:dyDescent="0.2">
      <c r="D498" s="107"/>
    </row>
    <row r="499" spans="4:4" x14ac:dyDescent="0.2">
      <c r="D499" s="107"/>
    </row>
    <row r="500" spans="4:4" x14ac:dyDescent="0.2">
      <c r="D500" s="107"/>
    </row>
    <row r="501" spans="4:4" x14ac:dyDescent="0.2">
      <c r="D501" s="107"/>
    </row>
    <row r="502" spans="4:4" x14ac:dyDescent="0.2">
      <c r="D502" s="107"/>
    </row>
    <row r="503" spans="4:4" x14ac:dyDescent="0.2">
      <c r="D503" s="107"/>
    </row>
    <row r="504" spans="4:4" x14ac:dyDescent="0.2">
      <c r="D504" s="107"/>
    </row>
    <row r="505" spans="4:4" x14ac:dyDescent="0.2">
      <c r="D505" s="107"/>
    </row>
    <row r="506" spans="4:4" x14ac:dyDescent="0.2">
      <c r="D506" s="107"/>
    </row>
    <row r="507" spans="4:4" x14ac:dyDescent="0.2">
      <c r="D507" s="107"/>
    </row>
    <row r="508" spans="4:4" x14ac:dyDescent="0.2">
      <c r="D508" s="107"/>
    </row>
    <row r="509" spans="4:4" x14ac:dyDescent="0.2">
      <c r="D509" s="107"/>
    </row>
    <row r="510" spans="4:4" x14ac:dyDescent="0.2">
      <c r="D510" s="107"/>
    </row>
    <row r="511" spans="4:4" x14ac:dyDescent="0.2">
      <c r="D511" s="107"/>
    </row>
    <row r="512" spans="4:4" x14ac:dyDescent="0.2">
      <c r="D512" s="107"/>
    </row>
    <row r="513" spans="4:4" x14ac:dyDescent="0.2">
      <c r="D513" s="107"/>
    </row>
    <row r="514" spans="4:4" x14ac:dyDescent="0.2">
      <c r="D514" s="107"/>
    </row>
    <row r="515" spans="4:4" x14ac:dyDescent="0.2">
      <c r="D515" s="107"/>
    </row>
    <row r="516" spans="4:4" x14ac:dyDescent="0.2">
      <c r="D516" s="107"/>
    </row>
    <row r="517" spans="4:4" x14ac:dyDescent="0.2">
      <c r="D517" s="107"/>
    </row>
    <row r="518" spans="4:4" x14ac:dyDescent="0.2">
      <c r="D518" s="107"/>
    </row>
    <row r="519" spans="4:4" x14ac:dyDescent="0.2">
      <c r="D519" s="107"/>
    </row>
    <row r="520" spans="4:4" x14ac:dyDescent="0.2">
      <c r="D520" s="107"/>
    </row>
    <row r="521" spans="4:4" x14ac:dyDescent="0.2">
      <c r="D521" s="107"/>
    </row>
    <row r="522" spans="4:4" x14ac:dyDescent="0.2">
      <c r="D522" s="107"/>
    </row>
    <row r="523" spans="4:4" x14ac:dyDescent="0.2">
      <c r="D523" s="107"/>
    </row>
    <row r="524" spans="4:4" x14ac:dyDescent="0.2">
      <c r="D524" s="107"/>
    </row>
    <row r="525" spans="4:4" x14ac:dyDescent="0.2">
      <c r="D525" s="107"/>
    </row>
    <row r="526" spans="4:4" x14ac:dyDescent="0.2">
      <c r="D526" s="107"/>
    </row>
    <row r="527" spans="4:4" x14ac:dyDescent="0.2">
      <c r="D527" s="107"/>
    </row>
    <row r="528" spans="4:4" x14ac:dyDescent="0.2">
      <c r="D528" s="107"/>
    </row>
    <row r="529" spans="4:4" x14ac:dyDescent="0.2">
      <c r="D529" s="107"/>
    </row>
    <row r="530" spans="4:4" x14ac:dyDescent="0.2">
      <c r="D530" s="107"/>
    </row>
    <row r="531" spans="4:4" x14ac:dyDescent="0.2">
      <c r="D531" s="107"/>
    </row>
    <row r="532" spans="4:4" x14ac:dyDescent="0.2">
      <c r="D532" s="107"/>
    </row>
    <row r="533" spans="4:4" x14ac:dyDescent="0.2">
      <c r="D533" s="107"/>
    </row>
    <row r="534" spans="4:4" x14ac:dyDescent="0.2">
      <c r="D534" s="107"/>
    </row>
    <row r="535" spans="4:4" x14ac:dyDescent="0.2">
      <c r="D535" s="107"/>
    </row>
    <row r="536" spans="4:4" x14ac:dyDescent="0.2">
      <c r="D536" s="107"/>
    </row>
    <row r="537" spans="4:4" x14ac:dyDescent="0.2">
      <c r="D537" s="107"/>
    </row>
    <row r="538" spans="4:4" x14ac:dyDescent="0.2">
      <c r="D538" s="107"/>
    </row>
    <row r="539" spans="4:4" x14ac:dyDescent="0.2">
      <c r="D539" s="107"/>
    </row>
    <row r="540" spans="4:4" x14ac:dyDescent="0.2">
      <c r="D540" s="107"/>
    </row>
    <row r="541" spans="4:4" x14ac:dyDescent="0.2">
      <c r="D541" s="107"/>
    </row>
    <row r="542" spans="4:4" x14ac:dyDescent="0.2">
      <c r="D542" s="107"/>
    </row>
    <row r="543" spans="4:4" x14ac:dyDescent="0.2">
      <c r="D543" s="107"/>
    </row>
    <row r="544" spans="4:4" x14ac:dyDescent="0.2">
      <c r="D544" s="107"/>
    </row>
    <row r="545" spans="4:4" x14ac:dyDescent="0.2">
      <c r="D545" s="107"/>
    </row>
    <row r="546" spans="4:4" x14ac:dyDescent="0.2">
      <c r="D546" s="107"/>
    </row>
    <row r="547" spans="4:4" x14ac:dyDescent="0.2">
      <c r="D547" s="107"/>
    </row>
    <row r="548" spans="4:4" x14ac:dyDescent="0.2">
      <c r="D548" s="107"/>
    </row>
    <row r="549" spans="4:4" x14ac:dyDescent="0.2">
      <c r="D549" s="107"/>
    </row>
    <row r="550" spans="4:4" x14ac:dyDescent="0.2">
      <c r="D550" s="107"/>
    </row>
    <row r="551" spans="4:4" x14ac:dyDescent="0.2">
      <c r="D551" s="107"/>
    </row>
    <row r="552" spans="4:4" x14ac:dyDescent="0.2">
      <c r="D552" s="107"/>
    </row>
    <row r="553" spans="4:4" x14ac:dyDescent="0.2">
      <c r="D553" s="107"/>
    </row>
    <row r="554" spans="4:4" x14ac:dyDescent="0.2">
      <c r="D554" s="107"/>
    </row>
    <row r="555" spans="4:4" x14ac:dyDescent="0.2">
      <c r="D555" s="107"/>
    </row>
    <row r="556" spans="4:4" x14ac:dyDescent="0.2">
      <c r="D556" s="107"/>
    </row>
    <row r="557" spans="4:4" x14ac:dyDescent="0.2">
      <c r="D557" s="107"/>
    </row>
    <row r="558" spans="4:4" x14ac:dyDescent="0.2">
      <c r="D558" s="107"/>
    </row>
    <row r="559" spans="4:4" x14ac:dyDescent="0.2">
      <c r="D559" s="107"/>
    </row>
    <row r="560" spans="4:4" x14ac:dyDescent="0.2">
      <c r="D560" s="107"/>
    </row>
    <row r="561" spans="4:4" x14ac:dyDescent="0.2">
      <c r="D561" s="107"/>
    </row>
    <row r="562" spans="4:4" x14ac:dyDescent="0.2">
      <c r="D562" s="107"/>
    </row>
    <row r="563" spans="4:4" x14ac:dyDescent="0.2">
      <c r="D563" s="107"/>
    </row>
    <row r="564" spans="4:4" x14ac:dyDescent="0.2">
      <c r="D564" s="107"/>
    </row>
    <row r="565" spans="4:4" x14ac:dyDescent="0.2">
      <c r="D565" s="107"/>
    </row>
    <row r="566" spans="4:4" x14ac:dyDescent="0.2">
      <c r="D566" s="107"/>
    </row>
    <row r="567" spans="4:4" x14ac:dyDescent="0.2">
      <c r="D567" s="107"/>
    </row>
    <row r="568" spans="4:4" x14ac:dyDescent="0.2">
      <c r="D568" s="107"/>
    </row>
    <row r="569" spans="4:4" x14ac:dyDescent="0.2">
      <c r="D569" s="107"/>
    </row>
    <row r="570" spans="4:4" x14ac:dyDescent="0.2">
      <c r="D570" s="107"/>
    </row>
    <row r="571" spans="4:4" x14ac:dyDescent="0.2">
      <c r="D571" s="107"/>
    </row>
    <row r="572" spans="4:4" x14ac:dyDescent="0.2">
      <c r="D572" s="107"/>
    </row>
    <row r="573" spans="4:4" x14ac:dyDescent="0.2">
      <c r="D573" s="107"/>
    </row>
    <row r="574" spans="4:4" x14ac:dyDescent="0.2">
      <c r="D574" s="107"/>
    </row>
    <row r="575" spans="4:4" x14ac:dyDescent="0.2">
      <c r="D575" s="107"/>
    </row>
    <row r="576" spans="4:4" x14ac:dyDescent="0.2">
      <c r="D576" s="107"/>
    </row>
    <row r="577" spans="4:4" x14ac:dyDescent="0.2">
      <c r="D577" s="107"/>
    </row>
    <row r="578" spans="4:4" x14ac:dyDescent="0.2">
      <c r="D578" s="107"/>
    </row>
    <row r="579" spans="4:4" x14ac:dyDescent="0.2">
      <c r="D579" s="107"/>
    </row>
    <row r="580" spans="4:4" x14ac:dyDescent="0.2">
      <c r="D580" s="107"/>
    </row>
    <row r="581" spans="4:4" x14ac:dyDescent="0.2">
      <c r="D581" s="107"/>
    </row>
    <row r="582" spans="4:4" x14ac:dyDescent="0.2">
      <c r="D582" s="107"/>
    </row>
    <row r="583" spans="4:4" x14ac:dyDescent="0.2">
      <c r="D583" s="107"/>
    </row>
    <row r="584" spans="4:4" x14ac:dyDescent="0.2">
      <c r="D584" s="107"/>
    </row>
    <row r="585" spans="4:4" x14ac:dyDescent="0.2">
      <c r="D585" s="107"/>
    </row>
    <row r="586" spans="4:4" x14ac:dyDescent="0.2">
      <c r="D586" s="107"/>
    </row>
    <row r="587" spans="4:4" x14ac:dyDescent="0.2">
      <c r="D587" s="107"/>
    </row>
    <row r="588" spans="4:4" x14ac:dyDescent="0.2">
      <c r="D588" s="107"/>
    </row>
    <row r="589" spans="4:4" x14ac:dyDescent="0.2">
      <c r="D589" s="107"/>
    </row>
    <row r="590" spans="4:4" x14ac:dyDescent="0.2">
      <c r="D590" s="107"/>
    </row>
    <row r="591" spans="4:4" x14ac:dyDescent="0.2">
      <c r="D591" s="107"/>
    </row>
    <row r="592" spans="4:4" x14ac:dyDescent="0.2">
      <c r="D592" s="107"/>
    </row>
    <row r="593" spans="4:4" x14ac:dyDescent="0.2">
      <c r="D593" s="107"/>
    </row>
    <row r="594" spans="4:4" x14ac:dyDescent="0.2">
      <c r="D594" s="107"/>
    </row>
    <row r="595" spans="4:4" x14ac:dyDescent="0.2">
      <c r="D595" s="107"/>
    </row>
    <row r="596" spans="4:4" x14ac:dyDescent="0.2">
      <c r="D596" s="107"/>
    </row>
    <row r="597" spans="4:4" x14ac:dyDescent="0.2">
      <c r="D597" s="107"/>
    </row>
    <row r="598" spans="4:4" x14ac:dyDescent="0.2">
      <c r="D598" s="107"/>
    </row>
    <row r="599" spans="4:4" x14ac:dyDescent="0.2">
      <c r="D599" s="107"/>
    </row>
    <row r="600" spans="4:4" x14ac:dyDescent="0.2">
      <c r="D600" s="107"/>
    </row>
    <row r="601" spans="4:4" x14ac:dyDescent="0.2">
      <c r="D601" s="107"/>
    </row>
    <row r="602" spans="4:4" x14ac:dyDescent="0.2">
      <c r="D602" s="107"/>
    </row>
    <row r="603" spans="4:4" x14ac:dyDescent="0.2">
      <c r="D603" s="107"/>
    </row>
    <row r="604" spans="4:4" x14ac:dyDescent="0.2">
      <c r="D604" s="107"/>
    </row>
    <row r="605" spans="4:4" x14ac:dyDescent="0.2">
      <c r="D605" s="107"/>
    </row>
    <row r="606" spans="4:4" x14ac:dyDescent="0.2">
      <c r="D606" s="107"/>
    </row>
    <row r="607" spans="4:4" x14ac:dyDescent="0.2">
      <c r="D607" s="107"/>
    </row>
    <row r="608" spans="4:4" x14ac:dyDescent="0.2">
      <c r="D608" s="107"/>
    </row>
    <row r="609" spans="4:4" x14ac:dyDescent="0.2">
      <c r="D609" s="107"/>
    </row>
    <row r="610" spans="4:4" x14ac:dyDescent="0.2">
      <c r="D610" s="107"/>
    </row>
    <row r="611" spans="4:4" x14ac:dyDescent="0.2">
      <c r="D611" s="107"/>
    </row>
    <row r="612" spans="4:4" x14ac:dyDescent="0.2">
      <c r="D612" s="107"/>
    </row>
    <row r="613" spans="4:4" x14ac:dyDescent="0.2">
      <c r="D613" s="107"/>
    </row>
    <row r="614" spans="4:4" x14ac:dyDescent="0.2">
      <c r="D614" s="107"/>
    </row>
    <row r="615" spans="4:4" x14ac:dyDescent="0.2">
      <c r="D615" s="107"/>
    </row>
    <row r="616" spans="4:4" x14ac:dyDescent="0.2">
      <c r="D616" s="107"/>
    </row>
    <row r="617" spans="4:4" x14ac:dyDescent="0.2">
      <c r="D617" s="107"/>
    </row>
    <row r="618" spans="4:4" x14ac:dyDescent="0.2">
      <c r="D618" s="107"/>
    </row>
    <row r="619" spans="4:4" x14ac:dyDescent="0.2">
      <c r="D619" s="107"/>
    </row>
    <row r="620" spans="4:4" x14ac:dyDescent="0.2">
      <c r="D620" s="107"/>
    </row>
    <row r="621" spans="4:4" x14ac:dyDescent="0.2">
      <c r="D621" s="107"/>
    </row>
    <row r="622" spans="4:4" x14ac:dyDescent="0.2">
      <c r="D622" s="107"/>
    </row>
    <row r="623" spans="4:4" x14ac:dyDescent="0.2">
      <c r="D623" s="107"/>
    </row>
    <row r="624" spans="4:4" x14ac:dyDescent="0.2">
      <c r="D624" s="107"/>
    </row>
    <row r="625" spans="4:4" x14ac:dyDescent="0.2">
      <c r="D625" s="107"/>
    </row>
    <row r="626" spans="4:4" x14ac:dyDescent="0.2">
      <c r="D626" s="107"/>
    </row>
    <row r="627" spans="4:4" x14ac:dyDescent="0.2">
      <c r="D627" s="107"/>
    </row>
    <row r="628" spans="4:4" x14ac:dyDescent="0.2">
      <c r="D628" s="107"/>
    </row>
    <row r="629" spans="4:4" x14ac:dyDescent="0.2">
      <c r="D629" s="107"/>
    </row>
    <row r="630" spans="4:4" x14ac:dyDescent="0.2">
      <c r="D630" s="107"/>
    </row>
    <row r="631" spans="4:4" x14ac:dyDescent="0.2">
      <c r="D631" s="107"/>
    </row>
    <row r="632" spans="4:4" x14ac:dyDescent="0.2">
      <c r="D632" s="107"/>
    </row>
    <row r="633" spans="4:4" x14ac:dyDescent="0.2">
      <c r="D633" s="107"/>
    </row>
    <row r="634" spans="4:4" x14ac:dyDescent="0.2">
      <c r="D634" s="107"/>
    </row>
    <row r="635" spans="4:4" x14ac:dyDescent="0.2">
      <c r="D635" s="107"/>
    </row>
    <row r="636" spans="4:4" x14ac:dyDescent="0.2">
      <c r="D636" s="107"/>
    </row>
    <row r="637" spans="4:4" x14ac:dyDescent="0.2">
      <c r="D637" s="107"/>
    </row>
    <row r="638" spans="4:4" x14ac:dyDescent="0.2">
      <c r="D638" s="107"/>
    </row>
    <row r="639" spans="4:4" x14ac:dyDescent="0.2">
      <c r="D639" s="107"/>
    </row>
    <row r="640" spans="4:4" x14ac:dyDescent="0.2">
      <c r="D640" s="107"/>
    </row>
    <row r="641" spans="4:4" x14ac:dyDescent="0.2">
      <c r="D641" s="107"/>
    </row>
    <row r="642" spans="4:4" x14ac:dyDescent="0.2">
      <c r="D642" s="107"/>
    </row>
    <row r="643" spans="4:4" x14ac:dyDescent="0.2">
      <c r="D643" s="107"/>
    </row>
    <row r="644" spans="4:4" x14ac:dyDescent="0.2">
      <c r="D644" s="107"/>
    </row>
    <row r="645" spans="4:4" x14ac:dyDescent="0.2">
      <c r="D645" s="107"/>
    </row>
    <row r="646" spans="4:4" x14ac:dyDescent="0.2">
      <c r="D646" s="107"/>
    </row>
    <row r="647" spans="4:4" x14ac:dyDescent="0.2">
      <c r="D647" s="107"/>
    </row>
    <row r="648" spans="4:4" x14ac:dyDescent="0.2">
      <c r="D648" s="107"/>
    </row>
    <row r="649" spans="4:4" x14ac:dyDescent="0.2">
      <c r="D649" s="107"/>
    </row>
    <row r="650" spans="4:4" x14ac:dyDescent="0.2">
      <c r="D650" s="107"/>
    </row>
    <row r="651" spans="4:4" x14ac:dyDescent="0.2">
      <c r="D651" s="107"/>
    </row>
    <row r="652" spans="4:4" x14ac:dyDescent="0.2">
      <c r="D652" s="107"/>
    </row>
    <row r="653" spans="4:4" x14ac:dyDescent="0.2">
      <c r="D653" s="107"/>
    </row>
    <row r="654" spans="4:4" x14ac:dyDescent="0.2">
      <c r="D654" s="107"/>
    </row>
    <row r="655" spans="4:4" x14ac:dyDescent="0.2">
      <c r="D655" s="107"/>
    </row>
    <row r="656" spans="4:4" x14ac:dyDescent="0.2">
      <c r="D656" s="107"/>
    </row>
    <row r="657" spans="4:4" x14ac:dyDescent="0.2">
      <c r="D657" s="107"/>
    </row>
    <row r="658" spans="4:4" x14ac:dyDescent="0.2">
      <c r="D658" s="107"/>
    </row>
    <row r="659" spans="4:4" x14ac:dyDescent="0.2">
      <c r="D659" s="107"/>
    </row>
    <row r="660" spans="4:4" x14ac:dyDescent="0.2">
      <c r="D660" s="107"/>
    </row>
    <row r="661" spans="4:4" x14ac:dyDescent="0.2">
      <c r="D661" s="107"/>
    </row>
    <row r="662" spans="4:4" x14ac:dyDescent="0.2">
      <c r="D662" s="107"/>
    </row>
    <row r="663" spans="4:4" x14ac:dyDescent="0.2">
      <c r="D663" s="107"/>
    </row>
    <row r="664" spans="4:4" x14ac:dyDescent="0.2">
      <c r="D664" s="107"/>
    </row>
    <row r="665" spans="4:4" x14ac:dyDescent="0.2">
      <c r="D665" s="107"/>
    </row>
    <row r="666" spans="4:4" x14ac:dyDescent="0.2">
      <c r="D666" s="107"/>
    </row>
    <row r="667" spans="4:4" x14ac:dyDescent="0.2">
      <c r="D667" s="107"/>
    </row>
    <row r="668" spans="4:4" x14ac:dyDescent="0.2">
      <c r="D668" s="107"/>
    </row>
    <row r="669" spans="4:4" x14ac:dyDescent="0.2">
      <c r="D669" s="107"/>
    </row>
    <row r="670" spans="4:4" x14ac:dyDescent="0.2">
      <c r="D670" s="107"/>
    </row>
    <row r="671" spans="4:4" x14ac:dyDescent="0.2">
      <c r="D671" s="107"/>
    </row>
  </sheetData>
  <mergeCells count="8">
    <mergeCell ref="A16:F16"/>
    <mergeCell ref="A22:E22"/>
    <mergeCell ref="A1:J1"/>
    <mergeCell ref="A3:J3"/>
    <mergeCell ref="H11:J11"/>
    <mergeCell ref="H12:J12"/>
    <mergeCell ref="H8:J8"/>
    <mergeCell ref="A5:J5"/>
  </mergeCells>
  <hyperlinks>
    <hyperlink ref="D9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7"/>
  <sheetViews>
    <sheetView tabSelected="1" view="pageBreakPreview" zoomScale="87" zoomScaleSheetLayoutView="87" workbookViewId="0">
      <selection activeCell="F2" sqref="F1:G1048576"/>
    </sheetView>
  </sheetViews>
  <sheetFormatPr defaultColWidth="9.140625" defaultRowHeight="11.25" x14ac:dyDescent="0.2"/>
  <cols>
    <col min="1" max="1" width="5.42578125" style="95" customWidth="1"/>
    <col min="2" max="2" width="19.85546875" style="95" customWidth="1"/>
    <col min="3" max="3" width="15.42578125" style="95" customWidth="1"/>
    <col min="4" max="4" width="14.42578125" style="95" customWidth="1"/>
    <col min="5" max="5" width="11.85546875" style="95" customWidth="1"/>
    <col min="6" max="6" width="12" style="25" hidden="1" customWidth="1"/>
    <col min="7" max="7" width="11.7109375" style="25" hidden="1" customWidth="1"/>
    <col min="8" max="8" width="15.28515625" style="95" customWidth="1"/>
    <col min="9" max="9" width="13.42578125" style="95" customWidth="1"/>
    <col min="10" max="16384" width="9.140625" style="33"/>
  </cols>
  <sheetData>
    <row r="1" spans="1:9" s="48" customFormat="1" ht="15.75" x14ac:dyDescent="0.25">
      <c r="A1" s="234" t="s">
        <v>12</v>
      </c>
      <c r="B1" s="234"/>
      <c r="C1" s="234"/>
      <c r="D1" s="234"/>
      <c r="E1" s="234"/>
      <c r="F1" s="234"/>
      <c r="G1" s="234"/>
      <c r="H1" s="234"/>
      <c r="I1" s="234"/>
    </row>
    <row r="2" spans="1:9" s="48" customFormat="1" ht="18" customHeight="1" x14ac:dyDescent="0.25">
      <c r="A2" s="96"/>
      <c r="B2" s="152" t="s">
        <v>1650</v>
      </c>
      <c r="C2" s="96"/>
      <c r="D2" s="96"/>
      <c r="E2" s="96"/>
      <c r="F2" s="102"/>
      <c r="G2" s="102"/>
      <c r="H2" s="96"/>
      <c r="I2" s="96"/>
    </row>
    <row r="3" spans="1:9" s="48" customFormat="1" ht="64.150000000000006" customHeight="1" x14ac:dyDescent="0.25">
      <c r="A3" s="234" t="s">
        <v>1237</v>
      </c>
      <c r="B3" s="234"/>
      <c r="C3" s="234"/>
      <c r="D3" s="234"/>
      <c r="E3" s="234"/>
      <c r="F3" s="234"/>
      <c r="G3" s="234"/>
      <c r="H3" s="234"/>
      <c r="I3" s="234"/>
    </row>
    <row r="4" spans="1:9" s="48" customFormat="1" ht="15.6" x14ac:dyDescent="0.3">
      <c r="A4" s="103"/>
      <c r="B4" s="103"/>
      <c r="C4" s="103"/>
      <c r="D4" s="103"/>
      <c r="E4" s="103"/>
      <c r="F4" s="104"/>
      <c r="G4" s="104"/>
      <c r="H4" s="103"/>
      <c r="I4" s="103"/>
    </row>
    <row r="5" spans="1:9" s="108" customFormat="1" ht="15.6" customHeight="1" x14ac:dyDescent="0.25">
      <c r="A5" s="248" t="s">
        <v>128</v>
      </c>
      <c r="B5" s="248"/>
      <c r="C5" s="248"/>
      <c r="D5" s="248"/>
      <c r="E5" s="248"/>
      <c r="F5" s="248"/>
      <c r="G5" s="248"/>
      <c r="H5" s="248"/>
      <c r="I5" s="248"/>
    </row>
    <row r="7" spans="1:9" s="4" customFormat="1" ht="16.5" customHeight="1" x14ac:dyDescent="0.2">
      <c r="A7" s="250" t="s">
        <v>26</v>
      </c>
      <c r="B7" s="250"/>
      <c r="C7" s="250"/>
      <c r="D7" s="250"/>
      <c r="E7" s="250"/>
      <c r="F7" s="250"/>
      <c r="G7" s="250"/>
      <c r="H7" s="250"/>
      <c r="I7" s="250"/>
    </row>
    <row r="8" spans="1:9" ht="75" customHeight="1" x14ac:dyDescent="0.2">
      <c r="A8" s="22" t="s">
        <v>16</v>
      </c>
      <c r="B8" s="22" t="s">
        <v>28</v>
      </c>
      <c r="C8" s="22" t="s">
        <v>29</v>
      </c>
      <c r="D8" s="22" t="s">
        <v>30</v>
      </c>
      <c r="E8" s="22" t="s">
        <v>31</v>
      </c>
      <c r="F8" s="18" t="s">
        <v>2</v>
      </c>
      <c r="G8" s="18" t="s">
        <v>32</v>
      </c>
      <c r="H8" s="101" t="s">
        <v>33</v>
      </c>
      <c r="I8" s="105"/>
    </row>
    <row r="9" spans="1:9" s="12" customFormat="1" ht="67.5" x14ac:dyDescent="0.2">
      <c r="A9" s="23"/>
      <c r="B9" s="1" t="s">
        <v>1576</v>
      </c>
      <c r="C9" s="1" t="s">
        <v>1573</v>
      </c>
      <c r="D9" s="1" t="s">
        <v>1574</v>
      </c>
      <c r="E9" s="1" t="s">
        <v>1101</v>
      </c>
      <c r="F9" s="2">
        <v>1120363.03</v>
      </c>
      <c r="G9" s="2">
        <v>13024.25</v>
      </c>
      <c r="H9" s="154">
        <v>69</v>
      </c>
      <c r="I9" s="154"/>
    </row>
    <row r="10" spans="1:9" s="12" customFormat="1" ht="90" x14ac:dyDescent="0.2">
      <c r="A10" s="23"/>
      <c r="B10" s="1" t="s">
        <v>1575</v>
      </c>
      <c r="C10" s="1" t="s">
        <v>1573</v>
      </c>
      <c r="D10" s="1" t="s">
        <v>1577</v>
      </c>
      <c r="E10" s="1" t="s">
        <v>1101</v>
      </c>
      <c r="F10" s="2">
        <v>21422821.620000001</v>
      </c>
      <c r="G10" s="2">
        <v>6281513.6900000004</v>
      </c>
      <c r="H10" s="154">
        <v>28</v>
      </c>
      <c r="I10" s="154"/>
    </row>
    <row r="11" spans="1:9" s="12" customFormat="1" ht="67.5" x14ac:dyDescent="0.2">
      <c r="A11" s="23"/>
      <c r="B11" s="1" t="s">
        <v>1578</v>
      </c>
      <c r="C11" s="1" t="s">
        <v>1099</v>
      </c>
      <c r="D11" s="1" t="s">
        <v>1579</v>
      </c>
      <c r="E11" s="1" t="s">
        <v>1248</v>
      </c>
      <c r="F11" s="2">
        <v>599993.71</v>
      </c>
      <c r="G11" s="2">
        <v>109598.5</v>
      </c>
      <c r="H11" s="154"/>
      <c r="I11" s="154"/>
    </row>
    <row r="12" spans="1:9" s="12" customFormat="1" ht="78.75" x14ac:dyDescent="0.2">
      <c r="A12" s="23"/>
      <c r="B12" s="1" t="s">
        <v>1580</v>
      </c>
      <c r="C12" s="1" t="s">
        <v>1099</v>
      </c>
      <c r="D12" s="1" t="s">
        <v>1581</v>
      </c>
      <c r="E12" s="1" t="s">
        <v>1248</v>
      </c>
      <c r="F12" s="2">
        <v>1317463</v>
      </c>
      <c r="G12" s="2">
        <v>121700.97</v>
      </c>
      <c r="H12" s="154"/>
      <c r="I12" s="154"/>
    </row>
    <row r="13" spans="1:9" ht="101.25" x14ac:dyDescent="0.2">
      <c r="A13" s="19"/>
      <c r="B13" s="1" t="s">
        <v>1098</v>
      </c>
      <c r="C13" s="1" t="s">
        <v>1099</v>
      </c>
      <c r="D13" s="1" t="s">
        <v>1100</v>
      </c>
      <c r="E13" s="1" t="s">
        <v>1101</v>
      </c>
      <c r="F13" s="2">
        <v>18734660.940000001</v>
      </c>
      <c r="G13" s="2">
        <v>10708141.15</v>
      </c>
      <c r="H13" s="154">
        <v>15</v>
      </c>
      <c r="I13" s="154"/>
    </row>
    <row r="14" spans="1:9" s="12" customFormat="1" ht="104.25" customHeight="1" x14ac:dyDescent="0.2">
      <c r="A14" s="209"/>
      <c r="B14" s="243" t="s">
        <v>1582</v>
      </c>
      <c r="C14" s="243" t="s">
        <v>1658</v>
      </c>
      <c r="D14" s="205" t="s">
        <v>1584</v>
      </c>
      <c r="E14" s="243" t="s">
        <v>826</v>
      </c>
      <c r="F14" s="2">
        <v>16744180.949999999</v>
      </c>
      <c r="G14" s="2">
        <v>186997.91</v>
      </c>
      <c r="H14" s="239">
        <v>91</v>
      </c>
      <c r="I14" s="239" t="s">
        <v>1583</v>
      </c>
    </row>
    <row r="15" spans="1:9" s="12" customFormat="1" ht="37.5" customHeight="1" x14ac:dyDescent="0.2">
      <c r="A15" s="210"/>
      <c r="B15" s="243"/>
      <c r="C15" s="243"/>
      <c r="D15" s="206"/>
      <c r="E15" s="243"/>
      <c r="F15" s="2"/>
      <c r="G15" s="2"/>
      <c r="H15" s="240"/>
      <c r="I15" s="240"/>
    </row>
    <row r="16" spans="1:9" ht="91.9" customHeight="1" x14ac:dyDescent="0.2">
      <c r="A16" s="215"/>
      <c r="B16" s="243" t="s">
        <v>987</v>
      </c>
      <c r="C16" s="243" t="s">
        <v>988</v>
      </c>
      <c r="D16" s="249" t="s">
        <v>1656</v>
      </c>
      <c r="E16" s="243" t="s">
        <v>826</v>
      </c>
      <c r="F16" s="2">
        <v>26895305.309999999</v>
      </c>
      <c r="G16" s="2">
        <v>3942671.87</v>
      </c>
      <c r="H16" s="239">
        <v>70</v>
      </c>
      <c r="I16" s="239" t="s">
        <v>989</v>
      </c>
    </row>
    <row r="17" spans="1:9" ht="29.25" customHeight="1" x14ac:dyDescent="0.2">
      <c r="A17" s="217"/>
      <c r="B17" s="243"/>
      <c r="C17" s="243"/>
      <c r="D17" s="249"/>
      <c r="E17" s="243"/>
      <c r="F17" s="2">
        <v>1083228.3700000001</v>
      </c>
      <c r="G17" s="2">
        <v>0</v>
      </c>
      <c r="H17" s="240"/>
      <c r="I17" s="240"/>
    </row>
    <row r="18" spans="1:9" s="12" customFormat="1" ht="114" customHeight="1" x14ac:dyDescent="0.2">
      <c r="A18" s="209"/>
      <c r="B18" s="243" t="s">
        <v>1585</v>
      </c>
      <c r="C18" s="243" t="s">
        <v>1586</v>
      </c>
      <c r="D18" s="253" t="s">
        <v>1588</v>
      </c>
      <c r="E18" s="243" t="s">
        <v>826</v>
      </c>
      <c r="F18" s="2">
        <v>10513603.91</v>
      </c>
      <c r="G18" s="2">
        <v>173715.73</v>
      </c>
      <c r="H18" s="239">
        <v>35</v>
      </c>
      <c r="I18" s="154" t="s">
        <v>1587</v>
      </c>
    </row>
    <row r="19" spans="1:9" s="12" customFormat="1" ht="11.25" customHeight="1" x14ac:dyDescent="0.2">
      <c r="A19" s="210"/>
      <c r="B19" s="243"/>
      <c r="C19" s="243"/>
      <c r="D19" s="254"/>
      <c r="E19" s="243"/>
      <c r="F19" s="2"/>
      <c r="G19" s="2"/>
      <c r="H19" s="240"/>
      <c r="I19" s="154"/>
    </row>
    <row r="20" spans="1:9" s="12" customFormat="1" ht="105" customHeight="1" x14ac:dyDescent="0.2">
      <c r="A20" s="209"/>
      <c r="B20" s="243" t="s">
        <v>1589</v>
      </c>
      <c r="C20" s="243" t="s">
        <v>1591</v>
      </c>
      <c r="D20" s="253" t="s">
        <v>1592</v>
      </c>
      <c r="E20" s="243" t="s">
        <v>826</v>
      </c>
      <c r="F20" s="2">
        <v>25272263.809999999</v>
      </c>
      <c r="G20" s="2">
        <v>2188521.25</v>
      </c>
      <c r="H20" s="154">
        <v>63</v>
      </c>
      <c r="I20" s="239" t="s">
        <v>1590</v>
      </c>
    </row>
    <row r="21" spans="1:9" s="12" customFormat="1" ht="11.25" customHeight="1" x14ac:dyDescent="0.2">
      <c r="A21" s="210"/>
      <c r="B21" s="243"/>
      <c r="C21" s="243"/>
      <c r="D21" s="254"/>
      <c r="E21" s="243"/>
      <c r="F21" s="2"/>
      <c r="G21" s="2"/>
      <c r="H21" s="154"/>
      <c r="I21" s="240"/>
    </row>
    <row r="22" spans="1:9" s="12" customFormat="1" ht="105.75" customHeight="1" x14ac:dyDescent="0.2">
      <c r="A22" s="209"/>
      <c r="B22" s="243" t="s">
        <v>1593</v>
      </c>
      <c r="C22" s="243" t="s">
        <v>1594</v>
      </c>
      <c r="D22" s="253" t="s">
        <v>1595</v>
      </c>
      <c r="E22" s="243" t="s">
        <v>826</v>
      </c>
      <c r="F22" s="2">
        <v>21674410.75</v>
      </c>
      <c r="G22" s="2">
        <v>2209411.9500000002</v>
      </c>
      <c r="H22" s="239"/>
      <c r="I22" s="239" t="s">
        <v>1596</v>
      </c>
    </row>
    <row r="23" spans="1:9" s="12" customFormat="1" ht="11.25" customHeight="1" x14ac:dyDescent="0.2">
      <c r="A23" s="210"/>
      <c r="B23" s="243"/>
      <c r="C23" s="243"/>
      <c r="D23" s="254"/>
      <c r="E23" s="243"/>
      <c r="F23" s="2"/>
      <c r="G23" s="2"/>
      <c r="H23" s="240"/>
      <c r="I23" s="240"/>
    </row>
    <row r="24" spans="1:9" s="12" customFormat="1" ht="111.75" customHeight="1" x14ac:dyDescent="0.2">
      <c r="A24" s="209"/>
      <c r="B24" s="243" t="s">
        <v>1597</v>
      </c>
      <c r="C24" s="243" t="s">
        <v>1594</v>
      </c>
      <c r="D24" s="253" t="s">
        <v>1599</v>
      </c>
      <c r="E24" s="243" t="s">
        <v>826</v>
      </c>
      <c r="F24" s="2">
        <v>24812613.41</v>
      </c>
      <c r="G24" s="2">
        <v>4662178.0199999996</v>
      </c>
      <c r="H24" s="239">
        <v>79</v>
      </c>
      <c r="I24" s="239" t="s">
        <v>1598</v>
      </c>
    </row>
    <row r="25" spans="1:9" s="12" customFormat="1" ht="11.25" customHeight="1" x14ac:dyDescent="0.2">
      <c r="A25" s="210"/>
      <c r="B25" s="243"/>
      <c r="C25" s="243"/>
      <c r="D25" s="254"/>
      <c r="E25" s="243"/>
      <c r="F25" s="2"/>
      <c r="G25" s="2"/>
      <c r="H25" s="240"/>
      <c r="I25" s="240"/>
    </row>
    <row r="26" spans="1:9" ht="135" x14ac:dyDescent="0.2">
      <c r="A26" s="144"/>
      <c r="B26" s="1" t="s">
        <v>856</v>
      </c>
      <c r="C26" s="1" t="s">
        <v>857</v>
      </c>
      <c r="D26" s="29" t="s">
        <v>858</v>
      </c>
      <c r="E26" s="1" t="s">
        <v>826</v>
      </c>
      <c r="F26" s="2">
        <v>20808562.199999999</v>
      </c>
      <c r="G26" s="2">
        <v>172975.3</v>
      </c>
      <c r="H26" s="154">
        <v>46</v>
      </c>
      <c r="I26" s="154"/>
    </row>
    <row r="27" spans="1:9" s="12" customFormat="1" ht="135" customHeight="1" x14ac:dyDescent="0.2">
      <c r="A27" s="209"/>
      <c r="B27" s="205" t="s">
        <v>1600</v>
      </c>
      <c r="C27" s="205" t="s">
        <v>1601</v>
      </c>
      <c r="D27" s="205" t="s">
        <v>1602</v>
      </c>
      <c r="E27" s="205" t="s">
        <v>826</v>
      </c>
      <c r="F27" s="2">
        <v>7469302.6600000001</v>
      </c>
      <c r="G27" s="2">
        <v>153821.39000000001</v>
      </c>
      <c r="H27" s="239">
        <v>27</v>
      </c>
      <c r="I27" s="154" t="s">
        <v>1603</v>
      </c>
    </row>
    <row r="28" spans="1:9" s="92" customFormat="1" x14ac:dyDescent="0.2">
      <c r="A28" s="210"/>
      <c r="B28" s="206"/>
      <c r="C28" s="206"/>
      <c r="D28" s="206"/>
      <c r="E28" s="206"/>
      <c r="F28" s="2"/>
      <c r="G28" s="2"/>
      <c r="H28" s="240"/>
      <c r="I28" s="154"/>
    </row>
    <row r="29" spans="1:9" ht="135" customHeight="1" x14ac:dyDescent="0.2">
      <c r="A29" s="215"/>
      <c r="B29" s="205" t="s">
        <v>1428</v>
      </c>
      <c r="C29" s="205" t="s">
        <v>1429</v>
      </c>
      <c r="D29" s="205" t="s">
        <v>1430</v>
      </c>
      <c r="E29" s="205" t="s">
        <v>826</v>
      </c>
      <c r="F29" s="2">
        <v>18627574.620000001</v>
      </c>
      <c r="G29" s="2">
        <v>3064927.03</v>
      </c>
      <c r="H29" s="239">
        <v>53.1</v>
      </c>
      <c r="I29" s="239"/>
    </row>
    <row r="30" spans="1:9" x14ac:dyDescent="0.2">
      <c r="A30" s="217"/>
      <c r="B30" s="206"/>
      <c r="C30" s="206"/>
      <c r="D30" s="206"/>
      <c r="E30" s="206"/>
      <c r="F30" s="2">
        <v>400284</v>
      </c>
      <c r="G30" s="2">
        <v>0</v>
      </c>
      <c r="H30" s="240"/>
      <c r="I30" s="240"/>
    </row>
    <row r="31" spans="1:9" s="12" customFormat="1" ht="105" customHeight="1" x14ac:dyDescent="0.2">
      <c r="A31" s="209"/>
      <c r="B31" s="205" t="s">
        <v>1604</v>
      </c>
      <c r="C31" s="205" t="s">
        <v>1605</v>
      </c>
      <c r="D31" s="205" t="s">
        <v>1606</v>
      </c>
      <c r="E31" s="205" t="s">
        <v>826</v>
      </c>
      <c r="F31" s="2">
        <v>19868006.59</v>
      </c>
      <c r="G31" s="2">
        <v>687545.27</v>
      </c>
      <c r="H31" s="239">
        <v>58</v>
      </c>
      <c r="I31" s="239" t="s">
        <v>1607</v>
      </c>
    </row>
    <row r="32" spans="1:9" s="12" customFormat="1" x14ac:dyDescent="0.2">
      <c r="A32" s="210"/>
      <c r="B32" s="206"/>
      <c r="C32" s="206"/>
      <c r="D32" s="206"/>
      <c r="E32" s="206"/>
      <c r="F32" s="2"/>
      <c r="G32" s="2"/>
      <c r="H32" s="240"/>
      <c r="I32" s="240"/>
    </row>
    <row r="33" spans="1:9" ht="111" customHeight="1" x14ac:dyDescent="0.2">
      <c r="A33" s="215"/>
      <c r="B33" s="205" t="s">
        <v>1467</v>
      </c>
      <c r="C33" s="205" t="s">
        <v>1470</v>
      </c>
      <c r="D33" s="205" t="s">
        <v>1468</v>
      </c>
      <c r="E33" s="205" t="s">
        <v>826</v>
      </c>
      <c r="F33" s="2">
        <v>24301992.949999999</v>
      </c>
      <c r="G33" s="2">
        <v>886688.27</v>
      </c>
      <c r="H33" s="239">
        <v>45</v>
      </c>
      <c r="I33" s="239" t="s">
        <v>1469</v>
      </c>
    </row>
    <row r="34" spans="1:9" x14ac:dyDescent="0.2">
      <c r="A34" s="217"/>
      <c r="B34" s="206"/>
      <c r="C34" s="206"/>
      <c r="D34" s="206"/>
      <c r="E34" s="206"/>
      <c r="F34" s="2">
        <v>864430.34</v>
      </c>
      <c r="G34" s="2">
        <v>0</v>
      </c>
      <c r="H34" s="240"/>
      <c r="I34" s="240"/>
    </row>
    <row r="35" spans="1:9" s="12" customFormat="1" ht="114" customHeight="1" x14ac:dyDescent="0.2">
      <c r="A35" s="209"/>
      <c r="B35" s="205" t="s">
        <v>1611</v>
      </c>
      <c r="C35" s="205" t="s">
        <v>1608</v>
      </c>
      <c r="D35" s="205" t="s">
        <v>1609</v>
      </c>
      <c r="E35" s="205" t="s">
        <v>826</v>
      </c>
      <c r="F35" s="2">
        <v>1494830372.3</v>
      </c>
      <c r="G35" s="2">
        <v>4668640.26</v>
      </c>
      <c r="H35" s="239">
        <v>36</v>
      </c>
      <c r="I35" s="239"/>
    </row>
    <row r="36" spans="1:9" s="12" customFormat="1" x14ac:dyDescent="0.2">
      <c r="A36" s="210"/>
      <c r="B36" s="206"/>
      <c r="C36" s="206"/>
      <c r="D36" s="206"/>
      <c r="E36" s="206"/>
      <c r="F36" s="2"/>
      <c r="G36" s="2"/>
      <c r="H36" s="240"/>
      <c r="I36" s="240"/>
    </row>
    <row r="37" spans="1:9" ht="108" customHeight="1" x14ac:dyDescent="0.2">
      <c r="A37" s="215"/>
      <c r="B37" s="205" t="s">
        <v>1610</v>
      </c>
      <c r="C37" s="205" t="s">
        <v>1613</v>
      </c>
      <c r="D37" s="205" t="s">
        <v>1614</v>
      </c>
      <c r="E37" s="205" t="s">
        <v>826</v>
      </c>
      <c r="F37" s="2">
        <v>21027497.579999998</v>
      </c>
      <c r="G37" s="2">
        <v>3923009.43</v>
      </c>
      <c r="H37" s="239">
        <v>78</v>
      </c>
      <c r="I37" s="239" t="s">
        <v>1612</v>
      </c>
    </row>
    <row r="38" spans="1:9" s="92" customFormat="1" x14ac:dyDescent="0.2">
      <c r="A38" s="217"/>
      <c r="B38" s="206"/>
      <c r="C38" s="206"/>
      <c r="D38" s="206"/>
      <c r="E38" s="206"/>
      <c r="F38" s="2"/>
      <c r="G38" s="2"/>
      <c r="H38" s="240"/>
      <c r="I38" s="240"/>
    </row>
    <row r="39" spans="1:9" ht="157.5" x14ac:dyDescent="0.2">
      <c r="A39" s="19"/>
      <c r="B39" s="1" t="s">
        <v>823</v>
      </c>
      <c r="C39" s="1" t="s">
        <v>824</v>
      </c>
      <c r="D39" s="29" t="s">
        <v>825</v>
      </c>
      <c r="E39" s="1" t="s">
        <v>826</v>
      </c>
      <c r="F39" s="2">
        <v>8199272.7800000003</v>
      </c>
      <c r="G39" s="2">
        <v>170035.75</v>
      </c>
      <c r="H39" s="154">
        <v>20</v>
      </c>
      <c r="I39" s="154"/>
    </row>
    <row r="40" spans="1:9" s="12" customFormat="1" ht="146.25" x14ac:dyDescent="0.2">
      <c r="A40" s="23"/>
      <c r="B40" s="1" t="s">
        <v>1615</v>
      </c>
      <c r="C40" s="1"/>
      <c r="D40" s="29"/>
      <c r="E40" s="1"/>
      <c r="F40" s="2">
        <v>32956530.350000001</v>
      </c>
      <c r="G40" s="2">
        <v>13277338.359999999</v>
      </c>
      <c r="H40" s="154">
        <v>31</v>
      </c>
      <c r="I40" s="154"/>
    </row>
    <row r="41" spans="1:9" s="12" customFormat="1" ht="146.25" x14ac:dyDescent="0.2">
      <c r="A41" s="23"/>
      <c r="B41" s="1" t="s">
        <v>1616</v>
      </c>
      <c r="C41" s="1"/>
      <c r="D41" s="29"/>
      <c r="E41" s="1"/>
      <c r="F41" s="2">
        <v>5397988.0800000001</v>
      </c>
      <c r="G41" s="2">
        <v>573568.28</v>
      </c>
      <c r="H41" s="154">
        <v>32</v>
      </c>
      <c r="I41" s="154"/>
    </row>
    <row r="42" spans="1:9" s="12" customFormat="1" ht="146.25" x14ac:dyDescent="0.2">
      <c r="A42" s="23"/>
      <c r="B42" s="1" t="s">
        <v>1617</v>
      </c>
      <c r="C42" s="1"/>
      <c r="D42" s="29"/>
      <c r="E42" s="1"/>
      <c r="F42" s="2">
        <v>1927524.74</v>
      </c>
      <c r="G42" s="2">
        <v>118664.67</v>
      </c>
      <c r="H42" s="154">
        <v>18</v>
      </c>
      <c r="I42" s="154"/>
    </row>
    <row r="43" spans="1:9" s="12" customFormat="1" ht="157.5" x14ac:dyDescent="0.2">
      <c r="A43" s="137"/>
      <c r="B43" s="1" t="s">
        <v>1618</v>
      </c>
      <c r="C43" s="1" t="s">
        <v>1651</v>
      </c>
      <c r="D43" s="155"/>
      <c r="E43" s="1"/>
      <c r="F43" s="2">
        <v>7471369.2599999998</v>
      </c>
      <c r="G43" s="2">
        <v>3623398.24</v>
      </c>
      <c r="H43" s="154">
        <v>28</v>
      </c>
      <c r="I43" s="154"/>
    </row>
    <row r="44" spans="1:9" s="12" customFormat="1" ht="146.25" x14ac:dyDescent="0.2">
      <c r="A44" s="137"/>
      <c r="B44" s="1" t="s">
        <v>1619</v>
      </c>
      <c r="C44" s="1"/>
      <c r="D44" s="155"/>
      <c r="E44" s="1"/>
      <c r="F44" s="2">
        <v>9862924.6999999993</v>
      </c>
      <c r="G44" s="2">
        <v>250558.07</v>
      </c>
      <c r="H44" s="154">
        <v>30.9</v>
      </c>
      <c r="I44" s="154"/>
    </row>
    <row r="45" spans="1:9" ht="102" customHeight="1" x14ac:dyDescent="0.2">
      <c r="A45" s="215"/>
      <c r="B45" s="243" t="s">
        <v>1015</v>
      </c>
      <c r="C45" s="243" t="s">
        <v>1016</v>
      </c>
      <c r="D45" s="253" t="s">
        <v>1018</v>
      </c>
      <c r="E45" s="243" t="s">
        <v>826</v>
      </c>
      <c r="F45" s="2">
        <v>10857625.539999999</v>
      </c>
      <c r="G45" s="2">
        <v>686084.12</v>
      </c>
      <c r="H45" s="154"/>
      <c r="I45" s="245" t="s">
        <v>1017</v>
      </c>
    </row>
    <row r="46" spans="1:9" x14ac:dyDescent="0.2">
      <c r="A46" s="217"/>
      <c r="B46" s="243"/>
      <c r="C46" s="243"/>
      <c r="D46" s="254"/>
      <c r="E46" s="243"/>
      <c r="F46" s="2">
        <v>141693.81</v>
      </c>
      <c r="G46" s="2">
        <v>0</v>
      </c>
      <c r="H46" s="154"/>
      <c r="I46" s="245"/>
    </row>
    <row r="47" spans="1:9" ht="146.25" x14ac:dyDescent="0.2">
      <c r="A47" s="19"/>
      <c r="B47" s="1" t="s">
        <v>930</v>
      </c>
      <c r="C47" s="1" t="s">
        <v>931</v>
      </c>
      <c r="D47" s="1" t="s">
        <v>932</v>
      </c>
      <c r="E47" s="1" t="s">
        <v>826</v>
      </c>
      <c r="F47" s="2">
        <v>15829005.640000001</v>
      </c>
      <c r="G47" s="2">
        <v>307686.05</v>
      </c>
      <c r="H47" s="154">
        <v>24</v>
      </c>
      <c r="I47" s="154" t="s">
        <v>933</v>
      </c>
    </row>
    <row r="48" spans="1:9" ht="146.25" x14ac:dyDescent="0.2">
      <c r="A48" s="19"/>
      <c r="B48" s="1" t="s">
        <v>170</v>
      </c>
      <c r="C48" s="1" t="s">
        <v>171</v>
      </c>
      <c r="D48" s="29" t="s">
        <v>172</v>
      </c>
      <c r="E48" s="1" t="s">
        <v>169</v>
      </c>
      <c r="F48" s="2">
        <v>43129205.07</v>
      </c>
      <c r="G48" s="2">
        <v>1411913.33</v>
      </c>
      <c r="H48" s="154">
        <v>38</v>
      </c>
      <c r="I48" s="154" t="s">
        <v>866</v>
      </c>
    </row>
    <row r="49" spans="1:9" s="92" customFormat="1" ht="146.25" x14ac:dyDescent="0.2">
      <c r="A49" s="153"/>
      <c r="B49" s="1" t="s">
        <v>1649</v>
      </c>
      <c r="C49" s="1"/>
      <c r="D49" s="29"/>
      <c r="E49" s="1"/>
      <c r="F49" s="2">
        <v>1211077.24</v>
      </c>
      <c r="G49" s="2">
        <v>143260.92000000001</v>
      </c>
      <c r="H49" s="154">
        <v>9</v>
      </c>
      <c r="I49" s="154"/>
    </row>
    <row r="50" spans="1:9" ht="146.25" x14ac:dyDescent="0.2">
      <c r="A50" s="19"/>
      <c r="B50" s="1" t="s">
        <v>173</v>
      </c>
      <c r="C50" s="1" t="s">
        <v>174</v>
      </c>
      <c r="D50" s="1" t="s">
        <v>175</v>
      </c>
      <c r="E50" s="1" t="s">
        <v>169</v>
      </c>
      <c r="F50" s="2">
        <v>20829737.359999999</v>
      </c>
      <c r="G50" s="2">
        <v>12242152.09</v>
      </c>
      <c r="H50" s="154">
        <v>27</v>
      </c>
      <c r="I50" s="154"/>
    </row>
    <row r="51" spans="1:9" ht="102" customHeight="1" x14ac:dyDescent="0.2">
      <c r="A51" s="19"/>
      <c r="B51" s="1" t="s">
        <v>894</v>
      </c>
      <c r="C51" s="1" t="s">
        <v>895</v>
      </c>
      <c r="D51" s="1" t="s">
        <v>896</v>
      </c>
      <c r="E51" s="1" t="s">
        <v>169</v>
      </c>
      <c r="F51" s="2">
        <v>6275366.6799999997</v>
      </c>
      <c r="G51" s="2">
        <v>89823.1</v>
      </c>
      <c r="H51" s="154">
        <v>38</v>
      </c>
      <c r="I51" s="154" t="s">
        <v>897</v>
      </c>
    </row>
    <row r="52" spans="1:9" ht="99" customHeight="1" x14ac:dyDescent="0.2">
      <c r="A52" s="19"/>
      <c r="B52" s="1" t="s">
        <v>863</v>
      </c>
      <c r="C52" s="1" t="s">
        <v>261</v>
      </c>
      <c r="D52" s="29" t="s">
        <v>262</v>
      </c>
      <c r="E52" s="1" t="s">
        <v>169</v>
      </c>
      <c r="F52" s="2">
        <v>7525282.0899999999</v>
      </c>
      <c r="G52" s="2">
        <v>67471.55</v>
      </c>
      <c r="H52" s="154">
        <v>32</v>
      </c>
      <c r="I52" s="154" t="s">
        <v>862</v>
      </c>
    </row>
    <row r="53" spans="1:9" s="148" customFormat="1" ht="112.5" x14ac:dyDescent="0.2">
      <c r="A53" s="147"/>
      <c r="B53" s="1" t="s">
        <v>1621</v>
      </c>
      <c r="C53" s="1" t="s">
        <v>1445</v>
      </c>
      <c r="D53" s="1" t="s">
        <v>1446</v>
      </c>
      <c r="E53" s="1" t="s">
        <v>169</v>
      </c>
      <c r="F53" s="2">
        <v>7512692.2999999998</v>
      </c>
      <c r="G53" s="2">
        <v>1095262.6499999999</v>
      </c>
      <c r="H53" s="154">
        <v>27</v>
      </c>
      <c r="I53" s="154" t="s">
        <v>1447</v>
      </c>
    </row>
    <row r="54" spans="1:9" s="148" customFormat="1" ht="112.5" x14ac:dyDescent="0.2">
      <c r="A54" s="147"/>
      <c r="B54" s="1" t="s">
        <v>1620</v>
      </c>
      <c r="C54" s="1"/>
      <c r="D54" s="1"/>
      <c r="E54" s="1"/>
      <c r="F54" s="2">
        <v>12997707.880000001</v>
      </c>
      <c r="G54" s="2">
        <v>119450.18</v>
      </c>
      <c r="H54" s="154">
        <v>61</v>
      </c>
      <c r="I54" s="154"/>
    </row>
    <row r="55" spans="1:9" s="148" customFormat="1" ht="112.5" x14ac:dyDescent="0.2">
      <c r="A55" s="147"/>
      <c r="B55" s="1" t="s">
        <v>1622</v>
      </c>
      <c r="C55" s="1"/>
      <c r="D55" s="1"/>
      <c r="E55" s="1"/>
      <c r="F55" s="2">
        <v>15468421.710000001</v>
      </c>
      <c r="G55" s="2">
        <v>123384</v>
      </c>
      <c r="H55" s="154">
        <v>52</v>
      </c>
      <c r="I55" s="154"/>
    </row>
    <row r="56" spans="1:9" s="148" customFormat="1" ht="112.5" x14ac:dyDescent="0.2">
      <c r="A56" s="147"/>
      <c r="B56" s="1" t="s">
        <v>1623</v>
      </c>
      <c r="C56" s="1"/>
      <c r="D56" s="1"/>
      <c r="E56" s="1"/>
      <c r="F56" s="2">
        <v>21218418.5</v>
      </c>
      <c r="G56" s="2">
        <v>60702.25</v>
      </c>
      <c r="H56" s="154">
        <v>55</v>
      </c>
      <c r="I56" s="154"/>
    </row>
    <row r="57" spans="1:9" ht="112.5" x14ac:dyDescent="0.2">
      <c r="A57" s="19"/>
      <c r="B57" s="1" t="s">
        <v>864</v>
      </c>
      <c r="C57" s="1" t="s">
        <v>203</v>
      </c>
      <c r="D57" s="156" t="s">
        <v>204</v>
      </c>
      <c r="E57" s="1" t="s">
        <v>169</v>
      </c>
      <c r="F57" s="2">
        <v>22352345.260000002</v>
      </c>
      <c r="G57" s="2">
        <v>38958.050000000003</v>
      </c>
      <c r="H57" s="1">
        <v>33</v>
      </c>
      <c r="I57" s="1" t="s">
        <v>865</v>
      </c>
    </row>
    <row r="58" spans="1:9" s="92" customFormat="1" ht="11.25" customHeight="1" x14ac:dyDescent="0.2">
      <c r="A58" s="131"/>
      <c r="B58" s="205" t="s">
        <v>1500</v>
      </c>
      <c r="C58" s="1"/>
      <c r="D58" s="157"/>
      <c r="E58" s="1"/>
      <c r="F58" s="2"/>
      <c r="G58" s="2"/>
      <c r="H58" s="1"/>
      <c r="I58" s="1"/>
    </row>
    <row r="59" spans="1:9" s="92" customFormat="1" ht="99.75" customHeight="1" x14ac:dyDescent="0.2">
      <c r="A59" s="215"/>
      <c r="B59" s="252"/>
      <c r="C59" s="243" t="s">
        <v>1501</v>
      </c>
      <c r="D59" s="241" t="s">
        <v>1502</v>
      </c>
      <c r="E59" s="243" t="s">
        <v>169</v>
      </c>
      <c r="F59" s="2">
        <v>36603202.43</v>
      </c>
      <c r="G59" s="2">
        <v>126689.55</v>
      </c>
      <c r="H59" s="1">
        <v>58</v>
      </c>
      <c r="I59" s="1"/>
    </row>
    <row r="60" spans="1:9" s="92" customFormat="1" ht="15" customHeight="1" x14ac:dyDescent="0.2">
      <c r="A60" s="217"/>
      <c r="B60" s="206"/>
      <c r="C60" s="243"/>
      <c r="D60" s="242"/>
      <c r="E60" s="243"/>
      <c r="F60" s="2">
        <v>621110.29</v>
      </c>
      <c r="G60" s="2">
        <v>0</v>
      </c>
      <c r="H60" s="1"/>
      <c r="I60" s="1"/>
    </row>
    <row r="61" spans="1:9" ht="81.599999999999994" customHeight="1" x14ac:dyDescent="0.2">
      <c r="A61" s="215"/>
      <c r="B61" s="243" t="s">
        <v>1128</v>
      </c>
      <c r="C61" s="243" t="s">
        <v>1129</v>
      </c>
      <c r="D61" s="244" t="s">
        <v>1131</v>
      </c>
      <c r="E61" s="243" t="s">
        <v>169</v>
      </c>
      <c r="F61" s="2">
        <v>44920668.210000001</v>
      </c>
      <c r="G61" s="2">
        <v>6900833.1100000003</v>
      </c>
      <c r="H61" s="205">
        <v>44</v>
      </c>
      <c r="I61" s="243" t="s">
        <v>1130</v>
      </c>
    </row>
    <row r="62" spans="1:9" ht="22.5" customHeight="1" x14ac:dyDescent="0.2">
      <c r="A62" s="217"/>
      <c r="B62" s="243"/>
      <c r="C62" s="243"/>
      <c r="D62" s="244"/>
      <c r="E62" s="243"/>
      <c r="F62" s="2">
        <v>492059.47</v>
      </c>
      <c r="G62" s="2">
        <v>0</v>
      </c>
      <c r="H62" s="206"/>
      <c r="I62" s="243"/>
    </row>
    <row r="63" spans="1:9" s="92" customFormat="1" ht="109.5" customHeight="1" x14ac:dyDescent="0.2">
      <c r="A63" s="215"/>
      <c r="B63" s="243" t="s">
        <v>1624</v>
      </c>
      <c r="C63" s="205"/>
      <c r="D63" s="241"/>
      <c r="E63" s="243" t="s">
        <v>169</v>
      </c>
      <c r="F63" s="2">
        <v>2346673.6800000002</v>
      </c>
      <c r="G63" s="2">
        <v>31860.32</v>
      </c>
      <c r="H63" s="205">
        <v>26</v>
      </c>
      <c r="I63" s="205"/>
    </row>
    <row r="64" spans="1:9" s="92" customFormat="1" x14ac:dyDescent="0.2">
      <c r="A64" s="217"/>
      <c r="B64" s="243"/>
      <c r="C64" s="206"/>
      <c r="D64" s="242"/>
      <c r="E64" s="243"/>
      <c r="F64" s="2"/>
      <c r="G64" s="2"/>
      <c r="H64" s="206"/>
      <c r="I64" s="206"/>
    </row>
    <row r="65" spans="1:9" s="92" customFormat="1" ht="100.5" customHeight="1" x14ac:dyDescent="0.2">
      <c r="A65" s="215"/>
      <c r="B65" s="243" t="s">
        <v>1625</v>
      </c>
      <c r="C65" s="205"/>
      <c r="D65" s="241"/>
      <c r="E65" s="243" t="s">
        <v>169</v>
      </c>
      <c r="F65" s="2">
        <v>497351.83</v>
      </c>
      <c r="G65" s="2">
        <v>31471.55</v>
      </c>
      <c r="H65" s="205">
        <v>12</v>
      </c>
      <c r="I65" s="205"/>
    </row>
    <row r="66" spans="1:9" s="92" customFormat="1" x14ac:dyDescent="0.2">
      <c r="A66" s="217"/>
      <c r="B66" s="243"/>
      <c r="C66" s="206"/>
      <c r="D66" s="242"/>
      <c r="E66" s="243"/>
      <c r="F66" s="2"/>
      <c r="G66" s="2"/>
      <c r="H66" s="206"/>
      <c r="I66" s="206"/>
    </row>
    <row r="67" spans="1:9" s="92" customFormat="1" ht="112.5" x14ac:dyDescent="0.2">
      <c r="A67" s="139"/>
      <c r="B67" s="1" t="s">
        <v>1626</v>
      </c>
      <c r="C67" s="151"/>
      <c r="D67" s="158"/>
      <c r="E67" s="1"/>
      <c r="F67" s="2">
        <v>3969036.45</v>
      </c>
      <c r="G67" s="2">
        <v>94813.04</v>
      </c>
      <c r="H67" s="151">
        <v>42</v>
      </c>
      <c r="I67" s="151"/>
    </row>
    <row r="68" spans="1:9" s="92" customFormat="1" ht="112.5" x14ac:dyDescent="0.2">
      <c r="A68" s="139"/>
      <c r="B68" s="1" t="s">
        <v>1627</v>
      </c>
      <c r="C68" s="151"/>
      <c r="D68" s="158"/>
      <c r="E68" s="1"/>
      <c r="F68" s="2">
        <v>3683878.89</v>
      </c>
      <c r="G68" s="2">
        <v>199669.89</v>
      </c>
      <c r="H68" s="151">
        <v>41</v>
      </c>
      <c r="I68" s="151"/>
    </row>
    <row r="69" spans="1:9" s="92" customFormat="1" ht="112.5" x14ac:dyDescent="0.2">
      <c r="A69" s="139"/>
      <c r="B69" s="1" t="s">
        <v>1628</v>
      </c>
      <c r="C69" s="151"/>
      <c r="D69" s="158"/>
      <c r="E69" s="1"/>
      <c r="F69" s="2">
        <v>4473329.62</v>
      </c>
      <c r="G69" s="2">
        <v>110271.67</v>
      </c>
      <c r="H69" s="151">
        <v>34</v>
      </c>
      <c r="I69" s="151"/>
    </row>
    <row r="70" spans="1:9" s="92" customFormat="1" ht="123.75" x14ac:dyDescent="0.2">
      <c r="A70" s="139"/>
      <c r="B70" s="1" t="s">
        <v>1629</v>
      </c>
      <c r="C70" s="151"/>
      <c r="D70" s="158"/>
      <c r="E70" s="1"/>
      <c r="F70" s="2">
        <v>4916032.41</v>
      </c>
      <c r="G70" s="2">
        <v>1810543.49</v>
      </c>
      <c r="H70" s="151">
        <v>28</v>
      </c>
      <c r="I70" s="151"/>
    </row>
    <row r="71" spans="1:9" s="92" customFormat="1" ht="125.25" customHeight="1" x14ac:dyDescent="0.2">
      <c r="A71" s="139"/>
      <c r="B71" s="1" t="s">
        <v>1630</v>
      </c>
      <c r="C71" s="151"/>
      <c r="D71" s="158"/>
      <c r="E71" s="1"/>
      <c r="F71" s="2">
        <v>5605597.7599999998</v>
      </c>
      <c r="G71" s="2">
        <v>1793727.93</v>
      </c>
      <c r="H71" s="151">
        <v>32</v>
      </c>
      <c r="I71" s="151"/>
    </row>
    <row r="72" spans="1:9" s="92" customFormat="1" ht="125.25" customHeight="1" x14ac:dyDescent="0.2">
      <c r="A72" s="139"/>
      <c r="B72" s="1" t="s">
        <v>1631</v>
      </c>
      <c r="C72" s="151"/>
      <c r="D72" s="158"/>
      <c r="E72" s="1"/>
      <c r="F72" s="2">
        <v>16568653.85</v>
      </c>
      <c r="G72" s="2">
        <v>4384234.59</v>
      </c>
      <c r="H72" s="151">
        <v>16</v>
      </c>
      <c r="I72" s="151"/>
    </row>
    <row r="73" spans="1:9" s="92" customFormat="1" ht="125.25" customHeight="1" x14ac:dyDescent="0.2">
      <c r="A73" s="139"/>
      <c r="B73" s="1" t="s">
        <v>1632</v>
      </c>
      <c r="C73" s="151"/>
      <c r="D73" s="158"/>
      <c r="E73" s="1"/>
      <c r="F73" s="2">
        <v>13867575.380000001</v>
      </c>
      <c r="G73" s="2">
        <v>6329102.9500000002</v>
      </c>
      <c r="H73" s="151"/>
      <c r="I73" s="151"/>
    </row>
    <row r="74" spans="1:9" s="92" customFormat="1" ht="51" customHeight="1" x14ac:dyDescent="0.2">
      <c r="A74" s="251"/>
      <c r="B74" s="243" t="s">
        <v>1198</v>
      </c>
      <c r="C74" s="243" t="s">
        <v>424</v>
      </c>
      <c r="D74" s="244" t="s">
        <v>1188</v>
      </c>
      <c r="E74" s="243" t="s">
        <v>1199</v>
      </c>
      <c r="F74" s="2">
        <v>179137.94</v>
      </c>
      <c r="G74" s="2">
        <v>0</v>
      </c>
      <c r="H74" s="1">
        <v>5</v>
      </c>
      <c r="I74" s="243" t="s">
        <v>1191</v>
      </c>
    </row>
    <row r="75" spans="1:9" s="92" customFormat="1" ht="73.900000000000006" customHeight="1" x14ac:dyDescent="0.2">
      <c r="A75" s="251"/>
      <c r="B75" s="243"/>
      <c r="C75" s="243"/>
      <c r="D75" s="244"/>
      <c r="E75" s="243"/>
      <c r="F75" s="2">
        <v>35119.5</v>
      </c>
      <c r="G75" s="2">
        <v>0</v>
      </c>
      <c r="H75" s="1"/>
      <c r="I75" s="243"/>
    </row>
    <row r="76" spans="1:9" s="92" customFormat="1" ht="102" customHeight="1" x14ac:dyDescent="0.2">
      <c r="A76" s="251"/>
      <c r="B76" s="243" t="s">
        <v>1200</v>
      </c>
      <c r="C76" s="243" t="s">
        <v>424</v>
      </c>
      <c r="D76" s="244" t="s">
        <v>1168</v>
      </c>
      <c r="E76" s="243" t="s">
        <v>1169</v>
      </c>
      <c r="F76" s="2">
        <v>4718395.59</v>
      </c>
      <c r="G76" s="2">
        <v>1534384.14</v>
      </c>
      <c r="H76" s="205">
        <v>78.7</v>
      </c>
      <c r="I76" s="243" t="s">
        <v>1170</v>
      </c>
    </row>
    <row r="77" spans="1:9" s="92" customFormat="1" x14ac:dyDescent="0.2">
      <c r="A77" s="251"/>
      <c r="B77" s="243"/>
      <c r="C77" s="243"/>
      <c r="D77" s="244"/>
      <c r="E77" s="243"/>
      <c r="F77" s="2">
        <v>47115.55</v>
      </c>
      <c r="G77" s="2">
        <v>0</v>
      </c>
      <c r="H77" s="206"/>
      <c r="I77" s="243"/>
    </row>
    <row r="78" spans="1:9" s="92" customFormat="1" ht="70.150000000000006" customHeight="1" x14ac:dyDescent="0.2">
      <c r="A78" s="251"/>
      <c r="B78" s="243" t="s">
        <v>1189</v>
      </c>
      <c r="C78" s="243" t="s">
        <v>424</v>
      </c>
      <c r="D78" s="244" t="s">
        <v>1181</v>
      </c>
      <c r="E78" s="243" t="s">
        <v>1190</v>
      </c>
      <c r="F78" s="2">
        <v>487437.46</v>
      </c>
      <c r="G78" s="2">
        <v>0</v>
      </c>
      <c r="H78" s="205">
        <v>9</v>
      </c>
      <c r="I78" s="243" t="s">
        <v>1180</v>
      </c>
    </row>
    <row r="79" spans="1:9" s="92" customFormat="1" ht="21" customHeight="1" x14ac:dyDescent="0.2">
      <c r="A79" s="251"/>
      <c r="B79" s="243"/>
      <c r="C79" s="243"/>
      <c r="D79" s="244"/>
      <c r="E79" s="243"/>
      <c r="F79" s="2">
        <v>82886.53</v>
      </c>
      <c r="G79" s="2">
        <v>0</v>
      </c>
      <c r="H79" s="206"/>
      <c r="I79" s="243"/>
    </row>
    <row r="80" spans="1:9" s="92" customFormat="1" ht="40.9" customHeight="1" x14ac:dyDescent="0.2">
      <c r="A80" s="215"/>
      <c r="B80" s="243" t="s">
        <v>1201</v>
      </c>
      <c r="C80" s="243" t="s">
        <v>424</v>
      </c>
      <c r="D80" s="244" t="s">
        <v>1243</v>
      </c>
      <c r="E80" s="244" t="s">
        <v>1202</v>
      </c>
      <c r="F80" s="2">
        <v>49080.76</v>
      </c>
      <c r="G80" s="2">
        <v>0</v>
      </c>
      <c r="H80" s="205">
        <v>1</v>
      </c>
      <c r="I80" s="243" t="s">
        <v>1197</v>
      </c>
    </row>
    <row r="81" spans="1:9" s="92" customFormat="1" ht="31.5" customHeight="1" x14ac:dyDescent="0.2">
      <c r="A81" s="217"/>
      <c r="B81" s="243"/>
      <c r="C81" s="243"/>
      <c r="D81" s="244"/>
      <c r="E81" s="244"/>
      <c r="F81" s="2">
        <v>18713.759999999998</v>
      </c>
      <c r="G81" s="2">
        <v>0</v>
      </c>
      <c r="H81" s="206"/>
      <c r="I81" s="243"/>
    </row>
    <row r="82" spans="1:9" s="92" customFormat="1" x14ac:dyDescent="0.2">
      <c r="A82" s="19"/>
      <c r="B82" s="1"/>
      <c r="C82" s="1"/>
      <c r="D82" s="157"/>
      <c r="E82" s="1"/>
      <c r="F82" s="2"/>
      <c r="G82" s="2"/>
      <c r="H82" s="1"/>
      <c r="I82" s="1"/>
    </row>
    <row r="83" spans="1:9" x14ac:dyDescent="0.2">
      <c r="A83" s="19"/>
      <c r="B83" s="1"/>
      <c r="C83" s="1"/>
      <c r="D83" s="157"/>
      <c r="E83" s="1"/>
      <c r="F83" s="2"/>
      <c r="G83" s="2"/>
      <c r="H83" s="1"/>
      <c r="I83" s="1"/>
    </row>
    <row r="84" spans="1:9" ht="40.9" customHeight="1" x14ac:dyDescent="0.2">
      <c r="A84" s="215"/>
      <c r="B84" s="243" t="s">
        <v>1052</v>
      </c>
      <c r="C84" s="243" t="s">
        <v>1053</v>
      </c>
      <c r="D84" s="244" t="s">
        <v>1244</v>
      </c>
      <c r="E84" s="205" t="s">
        <v>1248</v>
      </c>
      <c r="F84" s="2">
        <v>11945065.710000001</v>
      </c>
      <c r="G84" s="2">
        <v>9151546.0299999993</v>
      </c>
      <c r="H84" s="205">
        <v>3.2</v>
      </c>
      <c r="I84" s="243" t="s">
        <v>1054</v>
      </c>
    </row>
    <row r="85" spans="1:9" ht="16.5" customHeight="1" x14ac:dyDescent="0.2">
      <c r="A85" s="217"/>
      <c r="B85" s="243"/>
      <c r="C85" s="243"/>
      <c r="D85" s="244"/>
      <c r="E85" s="206"/>
      <c r="F85" s="2">
        <v>141360.66</v>
      </c>
      <c r="G85" s="2">
        <v>0</v>
      </c>
      <c r="H85" s="206"/>
      <c r="I85" s="243"/>
    </row>
    <row r="86" spans="1:9" x14ac:dyDescent="0.2">
      <c r="A86" s="19"/>
      <c r="B86" s="1"/>
      <c r="C86" s="1"/>
      <c r="D86" s="157"/>
      <c r="E86" s="1"/>
      <c r="F86" s="2"/>
      <c r="G86" s="2"/>
      <c r="H86" s="1"/>
      <c r="I86" s="1"/>
    </row>
    <row r="87" spans="1:9" ht="51" customHeight="1" x14ac:dyDescent="0.2">
      <c r="A87" s="215"/>
      <c r="B87" s="205" t="s">
        <v>1241</v>
      </c>
      <c r="C87" s="205" t="s">
        <v>1242</v>
      </c>
      <c r="D87" s="241" t="s">
        <v>1245</v>
      </c>
      <c r="E87" s="205" t="s">
        <v>1247</v>
      </c>
      <c r="F87" s="2">
        <v>39365996.710000001</v>
      </c>
      <c r="G87" s="2">
        <v>3982354.24</v>
      </c>
      <c r="H87" s="205">
        <v>41.6</v>
      </c>
      <c r="I87" s="205" t="s">
        <v>1246</v>
      </c>
    </row>
    <row r="88" spans="1:9" x14ac:dyDescent="0.2">
      <c r="A88" s="217"/>
      <c r="B88" s="206"/>
      <c r="C88" s="206"/>
      <c r="D88" s="242"/>
      <c r="E88" s="206"/>
      <c r="F88" s="2">
        <v>2670309.9700000002</v>
      </c>
      <c r="G88" s="2">
        <v>0</v>
      </c>
      <c r="H88" s="206"/>
      <c r="I88" s="206"/>
    </row>
    <row r="89" spans="1:9" x14ac:dyDescent="0.2">
      <c r="A89" s="19"/>
      <c r="B89" s="1"/>
      <c r="C89" s="1"/>
      <c r="D89" s="157"/>
      <c r="E89" s="1"/>
      <c r="F89" s="2"/>
      <c r="G89" s="2"/>
      <c r="H89" s="1"/>
      <c r="I89" s="1"/>
    </row>
    <row r="90" spans="1:9" ht="56.25" customHeight="1" x14ac:dyDescent="0.2">
      <c r="A90" s="19"/>
      <c r="B90" s="205" t="s">
        <v>1262</v>
      </c>
      <c r="C90" s="205" t="s">
        <v>1263</v>
      </c>
      <c r="D90" s="205" t="s">
        <v>1264</v>
      </c>
      <c r="E90" s="205" t="s">
        <v>1101</v>
      </c>
      <c r="F90" s="2">
        <v>2932750.15</v>
      </c>
      <c r="G90" s="2">
        <v>189141.05</v>
      </c>
      <c r="H90" s="1">
        <v>15.3</v>
      </c>
      <c r="I90" s="205" t="s">
        <v>1265</v>
      </c>
    </row>
    <row r="91" spans="1:9" x14ac:dyDescent="0.2">
      <c r="A91" s="19"/>
      <c r="B91" s="206"/>
      <c r="C91" s="206"/>
      <c r="D91" s="206"/>
      <c r="E91" s="206"/>
      <c r="F91" s="2">
        <v>877048.07</v>
      </c>
      <c r="G91" s="2">
        <v>0</v>
      </c>
      <c r="H91" s="1"/>
      <c r="I91" s="206"/>
    </row>
    <row r="92" spans="1:9" x14ac:dyDescent="0.2">
      <c r="A92" s="19"/>
      <c r="B92" s="1"/>
      <c r="C92" s="1"/>
      <c r="D92" s="157"/>
      <c r="E92" s="1"/>
      <c r="F92" s="2"/>
      <c r="G92" s="2"/>
      <c r="H92" s="1"/>
      <c r="I92" s="1"/>
    </row>
    <row r="93" spans="1:9" ht="56.25" customHeight="1" x14ac:dyDescent="0.2">
      <c r="A93" s="19"/>
      <c r="B93" s="205" t="s">
        <v>1334</v>
      </c>
      <c r="C93" s="205" t="s">
        <v>1335</v>
      </c>
      <c r="D93" s="205" t="s">
        <v>1336</v>
      </c>
      <c r="E93" s="205" t="s">
        <v>1101</v>
      </c>
      <c r="F93" s="2">
        <v>17983269.5</v>
      </c>
      <c r="G93" s="2">
        <v>5384708.1500000004</v>
      </c>
      <c r="H93" s="1">
        <v>10.1</v>
      </c>
      <c r="I93" s="205" t="s">
        <v>1337</v>
      </c>
    </row>
    <row r="94" spans="1:9" x14ac:dyDescent="0.2">
      <c r="A94" s="19"/>
      <c r="B94" s="206"/>
      <c r="C94" s="206"/>
      <c r="D94" s="206"/>
      <c r="E94" s="206"/>
      <c r="F94" s="2">
        <v>327563.69</v>
      </c>
      <c r="G94" s="2">
        <v>0</v>
      </c>
      <c r="H94" s="1"/>
      <c r="I94" s="206"/>
    </row>
    <row r="95" spans="1:9" x14ac:dyDescent="0.2">
      <c r="A95" s="19"/>
      <c r="B95" s="1"/>
      <c r="C95" s="1"/>
      <c r="D95" s="157"/>
      <c r="E95" s="1"/>
      <c r="F95" s="2"/>
      <c r="G95" s="2"/>
      <c r="H95" s="1"/>
      <c r="I95" s="1"/>
    </row>
    <row r="96" spans="1:9" ht="56.25" customHeight="1" x14ac:dyDescent="0.2">
      <c r="A96" s="19"/>
      <c r="B96" s="205" t="s">
        <v>1344</v>
      </c>
      <c r="C96" s="205" t="s">
        <v>1346</v>
      </c>
      <c r="D96" s="205" t="s">
        <v>1345</v>
      </c>
      <c r="E96" s="205" t="s">
        <v>1101</v>
      </c>
      <c r="F96" s="2">
        <v>12511452.609999999</v>
      </c>
      <c r="G96" s="2">
        <v>1157442.8600000001</v>
      </c>
      <c r="H96" s="1">
        <v>26.7</v>
      </c>
      <c r="I96" s="205" t="s">
        <v>1347</v>
      </c>
    </row>
    <row r="97" spans="1:9" x14ac:dyDescent="0.2">
      <c r="A97" s="19"/>
      <c r="B97" s="206"/>
      <c r="C97" s="206"/>
      <c r="D97" s="206"/>
      <c r="E97" s="206"/>
      <c r="F97" s="2">
        <v>391670.75</v>
      </c>
      <c r="G97" s="2">
        <v>0</v>
      </c>
      <c r="H97" s="1"/>
      <c r="I97" s="206"/>
    </row>
    <row r="98" spans="1:9" x14ac:dyDescent="0.2">
      <c r="A98" s="19"/>
      <c r="B98" s="1"/>
      <c r="C98" s="1"/>
      <c r="D98" s="157"/>
      <c r="E98" s="1"/>
      <c r="F98" s="2"/>
      <c r="G98" s="2"/>
      <c r="H98" s="1"/>
      <c r="I98" s="1"/>
    </row>
    <row r="99" spans="1:9" ht="78.75" customHeight="1" x14ac:dyDescent="0.2">
      <c r="A99" s="19"/>
      <c r="B99" s="205" t="s">
        <v>1377</v>
      </c>
      <c r="C99" s="205" t="s">
        <v>1242</v>
      </c>
      <c r="D99" s="246" t="s">
        <v>1378</v>
      </c>
      <c r="E99" s="205" t="s">
        <v>1101</v>
      </c>
      <c r="F99" s="2">
        <v>21272765.350000001</v>
      </c>
      <c r="G99" s="2">
        <v>3397503.18</v>
      </c>
      <c r="H99" s="1">
        <v>69.599999999999994</v>
      </c>
      <c r="I99" s="205" t="s">
        <v>1379</v>
      </c>
    </row>
    <row r="100" spans="1:9" x14ac:dyDescent="0.2">
      <c r="A100" s="19"/>
      <c r="B100" s="206"/>
      <c r="C100" s="206"/>
      <c r="D100" s="247"/>
      <c r="E100" s="206"/>
      <c r="F100" s="2">
        <v>1541295.87</v>
      </c>
      <c r="G100" s="2">
        <v>0</v>
      </c>
      <c r="H100" s="1"/>
      <c r="I100" s="206"/>
    </row>
    <row r="101" spans="1:9" x14ac:dyDescent="0.2">
      <c r="A101" s="19"/>
      <c r="B101" s="1"/>
      <c r="C101" s="1"/>
      <c r="D101" s="157"/>
      <c r="E101" s="1"/>
      <c r="F101" s="2"/>
      <c r="G101" s="2"/>
      <c r="H101" s="1"/>
      <c r="I101" s="1"/>
    </row>
    <row r="102" spans="1:9" ht="157.5" x14ac:dyDescent="0.2">
      <c r="A102" s="19"/>
      <c r="B102" s="1" t="s">
        <v>1392</v>
      </c>
      <c r="C102" s="1" t="s">
        <v>1391</v>
      </c>
      <c r="D102" s="157">
        <v>1113022000222</v>
      </c>
      <c r="E102" s="1" t="s">
        <v>1101</v>
      </c>
      <c r="F102" s="2">
        <v>3422484.62</v>
      </c>
      <c r="G102" s="2">
        <v>123162.97</v>
      </c>
      <c r="H102" s="1">
        <v>49</v>
      </c>
      <c r="I102" s="1" t="s">
        <v>1393</v>
      </c>
    </row>
    <row r="103" spans="1:9" x14ac:dyDescent="0.2">
      <c r="A103" s="19"/>
      <c r="B103" s="1"/>
      <c r="C103" s="1"/>
      <c r="D103" s="157"/>
      <c r="E103" s="1"/>
      <c r="F103" s="2"/>
      <c r="G103" s="2"/>
      <c r="H103" s="1"/>
      <c r="I103" s="1"/>
    </row>
    <row r="104" spans="1:9" ht="90.75" customHeight="1" x14ac:dyDescent="0.2">
      <c r="A104" s="19"/>
      <c r="B104" s="205" t="s">
        <v>1482</v>
      </c>
      <c r="C104" s="205" t="s">
        <v>1409</v>
      </c>
      <c r="D104" s="241" t="s">
        <v>1410</v>
      </c>
      <c r="E104" s="205" t="s">
        <v>1101</v>
      </c>
      <c r="F104" s="2">
        <v>1225927.5900000001</v>
      </c>
      <c r="G104" s="2">
        <v>135611.93</v>
      </c>
      <c r="H104" s="1">
        <v>27</v>
      </c>
      <c r="I104" s="205" t="s">
        <v>1411</v>
      </c>
    </row>
    <row r="105" spans="1:9" ht="21" customHeight="1" x14ac:dyDescent="0.2">
      <c r="A105" s="19"/>
      <c r="B105" s="206"/>
      <c r="C105" s="206"/>
      <c r="D105" s="242"/>
      <c r="E105" s="206"/>
      <c r="F105" s="2">
        <v>333063.51</v>
      </c>
      <c r="G105" s="2">
        <v>0</v>
      </c>
      <c r="H105" s="1"/>
      <c r="I105" s="206"/>
    </row>
    <row r="106" spans="1:9" s="92" customFormat="1" x14ac:dyDescent="0.2">
      <c r="A106" s="135"/>
      <c r="B106" s="151"/>
      <c r="C106" s="151"/>
      <c r="D106" s="158"/>
      <c r="E106" s="151"/>
      <c r="F106" s="2"/>
      <c r="G106" s="2"/>
      <c r="H106" s="1"/>
      <c r="I106" s="151"/>
    </row>
    <row r="107" spans="1:9" s="92" customFormat="1" ht="90.75" customHeight="1" x14ac:dyDescent="0.2">
      <c r="A107" s="215"/>
      <c r="B107" s="205" t="s">
        <v>1483</v>
      </c>
      <c r="C107" s="205" t="s">
        <v>1484</v>
      </c>
      <c r="D107" s="241" t="s">
        <v>1485</v>
      </c>
      <c r="E107" s="205" t="s">
        <v>1101</v>
      </c>
      <c r="F107" s="2">
        <v>4680221.38</v>
      </c>
      <c r="G107" s="2">
        <v>188430.24</v>
      </c>
      <c r="H107" s="1">
        <v>67</v>
      </c>
      <c r="I107" s="205" t="s">
        <v>1486</v>
      </c>
    </row>
    <row r="108" spans="1:9" s="92" customFormat="1" x14ac:dyDescent="0.2">
      <c r="A108" s="217"/>
      <c r="B108" s="206"/>
      <c r="C108" s="206"/>
      <c r="D108" s="242"/>
      <c r="E108" s="206"/>
      <c r="F108" s="2">
        <v>521177.18</v>
      </c>
      <c r="G108" s="2">
        <v>0</v>
      </c>
      <c r="H108" s="1"/>
      <c r="I108" s="206"/>
    </row>
    <row r="109" spans="1:9" s="92" customFormat="1" x14ac:dyDescent="0.2">
      <c r="A109" s="135"/>
      <c r="B109" s="151"/>
      <c r="C109" s="151"/>
      <c r="D109" s="158"/>
      <c r="E109" s="151"/>
      <c r="F109" s="2"/>
      <c r="G109" s="2"/>
      <c r="H109" s="1"/>
      <c r="I109" s="151"/>
    </row>
    <row r="110" spans="1:9" s="92" customFormat="1" ht="33.75" customHeight="1" x14ac:dyDescent="0.2">
      <c r="A110" s="215"/>
      <c r="B110" s="205" t="s">
        <v>1514</v>
      </c>
      <c r="C110" s="205" t="s">
        <v>1512</v>
      </c>
      <c r="D110" s="241" t="s">
        <v>1513</v>
      </c>
      <c r="E110" s="205"/>
      <c r="F110" s="2">
        <v>1477680.26</v>
      </c>
      <c r="G110" s="2">
        <v>0</v>
      </c>
      <c r="H110" s="1"/>
      <c r="I110" s="205" t="s">
        <v>1515</v>
      </c>
    </row>
    <row r="111" spans="1:9" s="92" customFormat="1" ht="57.6" customHeight="1" x14ac:dyDescent="0.2">
      <c r="A111" s="217"/>
      <c r="B111" s="206"/>
      <c r="C111" s="206"/>
      <c r="D111" s="242"/>
      <c r="E111" s="206"/>
      <c r="F111" s="2">
        <v>328685.38</v>
      </c>
      <c r="G111" s="2">
        <v>0</v>
      </c>
      <c r="H111" s="1"/>
      <c r="I111" s="206"/>
    </row>
    <row r="112" spans="1:9" s="92" customFormat="1" ht="18" customHeight="1" x14ac:dyDescent="0.2">
      <c r="A112" s="135"/>
      <c r="B112" s="151"/>
      <c r="C112" s="151"/>
      <c r="D112" s="158"/>
      <c r="E112" s="151"/>
      <c r="F112" s="2"/>
      <c r="G112" s="2"/>
      <c r="H112" s="1"/>
      <c r="I112" s="151"/>
    </row>
    <row r="113" spans="1:9" s="92" customFormat="1" ht="36" customHeight="1" x14ac:dyDescent="0.2">
      <c r="A113" s="135"/>
      <c r="B113" s="151" t="s">
        <v>1633</v>
      </c>
      <c r="C113" s="151"/>
      <c r="D113" s="158"/>
      <c r="E113" s="151"/>
      <c r="F113" s="2">
        <v>240620.49</v>
      </c>
      <c r="G113" s="2">
        <v>9090.24</v>
      </c>
      <c r="H113" s="1">
        <v>4</v>
      </c>
      <c r="I113" s="151"/>
    </row>
    <row r="114" spans="1:9" s="92" customFormat="1" x14ac:dyDescent="0.2">
      <c r="A114" s="135"/>
      <c r="B114" s="151"/>
      <c r="C114" s="151"/>
      <c r="D114" s="158"/>
      <c r="E114" s="151"/>
      <c r="F114" s="2"/>
      <c r="G114" s="2"/>
      <c r="H114" s="1"/>
      <c r="I114" s="151"/>
    </row>
    <row r="115" spans="1:9" s="92" customFormat="1" ht="33.75" x14ac:dyDescent="0.2">
      <c r="A115" s="135"/>
      <c r="B115" s="151" t="s">
        <v>1634</v>
      </c>
      <c r="C115" s="151"/>
      <c r="D115" s="158"/>
      <c r="E115" s="151"/>
      <c r="F115" s="2">
        <v>178019.1</v>
      </c>
      <c r="G115" s="2">
        <v>15675.62</v>
      </c>
      <c r="H115" s="1">
        <v>3</v>
      </c>
      <c r="I115" s="151"/>
    </row>
    <row r="116" spans="1:9" s="92" customFormat="1" x14ac:dyDescent="0.2">
      <c r="A116" s="135"/>
      <c r="B116" s="151"/>
      <c r="C116" s="151"/>
      <c r="D116" s="158"/>
      <c r="E116" s="151"/>
      <c r="F116" s="2"/>
      <c r="G116" s="2"/>
      <c r="H116" s="1"/>
      <c r="I116" s="151"/>
    </row>
    <row r="117" spans="1:9" s="92" customFormat="1" ht="47.45" customHeight="1" x14ac:dyDescent="0.2">
      <c r="A117" s="135"/>
      <c r="B117" s="151" t="s">
        <v>1635</v>
      </c>
      <c r="C117" s="151"/>
      <c r="D117" s="158"/>
      <c r="E117" s="151"/>
      <c r="F117" s="2">
        <v>318464.34000000003</v>
      </c>
      <c r="G117" s="2">
        <v>0</v>
      </c>
      <c r="H117" s="1">
        <v>7</v>
      </c>
      <c r="I117" s="151"/>
    </row>
    <row r="118" spans="1:9" s="92" customFormat="1" x14ac:dyDescent="0.2">
      <c r="A118" s="135"/>
      <c r="B118" s="151"/>
      <c r="C118" s="151"/>
      <c r="D118" s="158"/>
      <c r="E118" s="151"/>
      <c r="F118" s="2"/>
      <c r="G118" s="2"/>
      <c r="H118" s="1"/>
      <c r="I118" s="151"/>
    </row>
    <row r="119" spans="1:9" s="92" customFormat="1" ht="33.75" x14ac:dyDescent="0.2">
      <c r="A119" s="135"/>
      <c r="B119" s="151" t="s">
        <v>1636</v>
      </c>
      <c r="C119" s="151"/>
      <c r="D119" s="158"/>
      <c r="E119" s="151"/>
      <c r="F119" s="2">
        <v>1185597.5</v>
      </c>
      <c r="G119" s="2">
        <v>21425.06</v>
      </c>
      <c r="H119" s="1">
        <v>6</v>
      </c>
      <c r="I119" s="151"/>
    </row>
    <row r="120" spans="1:9" s="92" customFormat="1" x14ac:dyDescent="0.2">
      <c r="A120" s="135"/>
      <c r="B120" s="151"/>
      <c r="C120" s="151"/>
      <c r="D120" s="158"/>
      <c r="E120" s="151"/>
      <c r="F120" s="2"/>
      <c r="G120" s="2"/>
      <c r="H120" s="1"/>
      <c r="I120" s="151"/>
    </row>
    <row r="121" spans="1:9" s="92" customFormat="1" ht="45" x14ac:dyDescent="0.2">
      <c r="A121" s="135"/>
      <c r="B121" s="151" t="s">
        <v>1637</v>
      </c>
      <c r="C121" s="151"/>
      <c r="D121" s="158"/>
      <c r="E121" s="151"/>
      <c r="F121" s="2">
        <v>184808.54</v>
      </c>
      <c r="G121" s="2">
        <v>0</v>
      </c>
      <c r="H121" s="1">
        <v>4</v>
      </c>
      <c r="I121" s="151"/>
    </row>
    <row r="122" spans="1:9" s="92" customFormat="1" x14ac:dyDescent="0.2">
      <c r="A122" s="135"/>
      <c r="B122" s="151"/>
      <c r="C122" s="151"/>
      <c r="D122" s="158"/>
      <c r="E122" s="151"/>
      <c r="F122" s="2"/>
      <c r="G122" s="2"/>
      <c r="H122" s="1"/>
      <c r="I122" s="151"/>
    </row>
    <row r="123" spans="1:9" s="92" customFormat="1" ht="22.5" x14ac:dyDescent="0.2">
      <c r="A123" s="135"/>
      <c r="B123" s="151" t="s">
        <v>1638</v>
      </c>
      <c r="C123" s="151"/>
      <c r="D123" s="158"/>
      <c r="E123" s="151"/>
      <c r="F123" s="2">
        <v>1703442.94</v>
      </c>
      <c r="G123" s="2">
        <v>201298.43</v>
      </c>
      <c r="H123" s="1">
        <v>10</v>
      </c>
      <c r="I123" s="151"/>
    </row>
    <row r="124" spans="1:9" s="92" customFormat="1" x14ac:dyDescent="0.2">
      <c r="A124" s="135"/>
      <c r="B124" s="151"/>
      <c r="C124" s="151"/>
      <c r="D124" s="158"/>
      <c r="E124" s="151"/>
      <c r="F124" s="2"/>
      <c r="G124" s="2"/>
      <c r="H124" s="1"/>
      <c r="I124" s="151"/>
    </row>
    <row r="125" spans="1:9" s="92" customFormat="1" ht="33.75" x14ac:dyDescent="0.2">
      <c r="A125" s="135"/>
      <c r="B125" s="151" t="s">
        <v>718</v>
      </c>
      <c r="C125" s="151"/>
      <c r="D125" s="158"/>
      <c r="E125" s="151"/>
      <c r="F125" s="2">
        <v>23492400.109999999</v>
      </c>
      <c r="G125" s="2">
        <v>1046058.63</v>
      </c>
      <c r="H125" s="1"/>
      <c r="I125" s="151"/>
    </row>
    <row r="126" spans="1:9" s="92" customFormat="1" x14ac:dyDescent="0.2">
      <c r="A126" s="135"/>
      <c r="B126" s="151"/>
      <c r="C126" s="151"/>
      <c r="D126" s="158"/>
      <c r="E126" s="151"/>
      <c r="F126" s="2"/>
      <c r="G126" s="2"/>
      <c r="H126" s="1"/>
      <c r="I126" s="151"/>
    </row>
    <row r="127" spans="1:9" s="92" customFormat="1" ht="33.75" x14ac:dyDescent="0.2">
      <c r="A127" s="135"/>
      <c r="B127" s="151" t="s">
        <v>1639</v>
      </c>
      <c r="C127" s="151"/>
      <c r="D127" s="158"/>
      <c r="E127" s="151"/>
      <c r="F127" s="2">
        <v>11320514.550000001</v>
      </c>
      <c r="G127" s="2">
        <v>0</v>
      </c>
      <c r="H127" s="1">
        <v>9</v>
      </c>
      <c r="I127" s="151"/>
    </row>
    <row r="128" spans="1:9" s="92" customFormat="1" x14ac:dyDescent="0.2">
      <c r="A128" s="135"/>
      <c r="B128" s="151"/>
      <c r="C128" s="151"/>
      <c r="D128" s="158"/>
      <c r="E128" s="151"/>
      <c r="F128" s="2"/>
      <c r="G128" s="2"/>
      <c r="H128" s="1"/>
      <c r="I128" s="151"/>
    </row>
    <row r="129" spans="1:9" s="92" customFormat="1" ht="22.5" x14ac:dyDescent="0.2">
      <c r="A129" s="135"/>
      <c r="B129" s="151" t="s">
        <v>735</v>
      </c>
      <c r="C129" s="151"/>
      <c r="D129" s="158"/>
      <c r="E129" s="151"/>
      <c r="F129" s="2">
        <v>6909980.1699999999</v>
      </c>
      <c r="G129" s="2">
        <v>114900.22</v>
      </c>
      <c r="H129" s="1"/>
      <c r="I129" s="151"/>
    </row>
    <row r="130" spans="1:9" s="92" customFormat="1" x14ac:dyDescent="0.2">
      <c r="A130" s="135"/>
      <c r="B130" s="151"/>
      <c r="C130" s="151"/>
      <c r="D130" s="158"/>
      <c r="E130" s="151"/>
      <c r="F130" s="2"/>
      <c r="G130" s="2"/>
      <c r="H130" s="1"/>
      <c r="I130" s="151"/>
    </row>
    <row r="131" spans="1:9" s="92" customFormat="1" ht="22.5" x14ac:dyDescent="0.2">
      <c r="A131" s="135"/>
      <c r="B131" s="151" t="s">
        <v>1640</v>
      </c>
      <c r="C131" s="151"/>
      <c r="D131" s="158"/>
      <c r="E131" s="151"/>
      <c r="F131" s="2">
        <v>1277186.99</v>
      </c>
      <c r="G131" s="2">
        <v>281824.28000000003</v>
      </c>
      <c r="H131" s="1">
        <v>3</v>
      </c>
      <c r="I131" s="151"/>
    </row>
    <row r="132" spans="1:9" s="92" customFormat="1" x14ac:dyDescent="0.2">
      <c r="A132" s="135"/>
      <c r="B132" s="151"/>
      <c r="C132" s="151"/>
      <c r="D132" s="158"/>
      <c r="E132" s="151"/>
      <c r="F132" s="2"/>
      <c r="G132" s="2"/>
      <c r="H132" s="1"/>
      <c r="I132" s="151"/>
    </row>
    <row r="133" spans="1:9" s="92" customFormat="1" ht="22.5" x14ac:dyDescent="0.2">
      <c r="A133" s="135"/>
      <c r="B133" s="151" t="s">
        <v>1641</v>
      </c>
      <c r="C133" s="151"/>
      <c r="D133" s="158"/>
      <c r="E133" s="151"/>
      <c r="F133" s="2">
        <v>2782090.75</v>
      </c>
      <c r="G133" s="2">
        <v>1152980.55</v>
      </c>
      <c r="H133" s="1"/>
      <c r="I133" s="151"/>
    </row>
    <row r="134" spans="1:9" s="92" customFormat="1" x14ac:dyDescent="0.2">
      <c r="A134" s="135"/>
      <c r="B134" s="151"/>
      <c r="C134" s="151"/>
      <c r="D134" s="158"/>
      <c r="E134" s="151"/>
      <c r="F134" s="2"/>
      <c r="G134" s="2"/>
      <c r="H134" s="1"/>
      <c r="I134" s="151"/>
    </row>
    <row r="135" spans="1:9" s="92" customFormat="1" ht="22.5" x14ac:dyDescent="0.2">
      <c r="A135" s="135"/>
      <c r="B135" s="151" t="s">
        <v>1642</v>
      </c>
      <c r="C135" s="151"/>
      <c r="D135" s="158"/>
      <c r="E135" s="151"/>
      <c r="F135" s="2">
        <v>2774100.3</v>
      </c>
      <c r="G135" s="2">
        <v>216524.68</v>
      </c>
      <c r="H135" s="1"/>
      <c r="I135" s="151"/>
    </row>
    <row r="136" spans="1:9" s="92" customFormat="1" x14ac:dyDescent="0.2">
      <c r="A136" s="135"/>
      <c r="B136" s="151"/>
      <c r="C136" s="151"/>
      <c r="D136" s="158"/>
      <c r="E136" s="151"/>
      <c r="F136" s="2"/>
      <c r="G136" s="2"/>
      <c r="H136" s="1"/>
      <c r="I136" s="151"/>
    </row>
    <row r="137" spans="1:9" ht="22.5" x14ac:dyDescent="0.2">
      <c r="A137" s="19"/>
      <c r="B137" s="1" t="s">
        <v>1643</v>
      </c>
      <c r="C137" s="1"/>
      <c r="D137" s="157"/>
      <c r="E137" s="1"/>
      <c r="F137" s="2">
        <v>6996369.0599999996</v>
      </c>
      <c r="G137" s="2">
        <v>5706180.1500000004</v>
      </c>
      <c r="H137" s="1"/>
      <c r="I137" s="1"/>
    </row>
    <row r="138" spans="1:9" x14ac:dyDescent="0.2">
      <c r="A138" s="144"/>
      <c r="B138" s="1"/>
      <c r="C138" s="1"/>
      <c r="D138" s="157"/>
      <c r="E138" s="1"/>
      <c r="F138" s="2"/>
      <c r="G138" s="2"/>
      <c r="H138" s="1"/>
      <c r="I138" s="1"/>
    </row>
    <row r="139" spans="1:9" ht="22.5" x14ac:dyDescent="0.2">
      <c r="A139" s="144"/>
      <c r="B139" s="1" t="s">
        <v>1644</v>
      </c>
      <c r="C139" s="1"/>
      <c r="D139" s="157"/>
      <c r="E139" s="1"/>
      <c r="F139" s="2">
        <v>8692025.8000000007</v>
      </c>
      <c r="G139" s="2">
        <v>8579830.6099999994</v>
      </c>
      <c r="H139" s="1"/>
      <c r="I139" s="1"/>
    </row>
    <row r="140" spans="1:9" x14ac:dyDescent="0.2">
      <c r="A140" s="144"/>
      <c r="B140" s="1"/>
      <c r="C140" s="1"/>
      <c r="D140" s="157"/>
      <c r="E140" s="1"/>
      <c r="F140" s="2"/>
      <c r="G140" s="2"/>
      <c r="H140" s="1"/>
      <c r="I140" s="1"/>
    </row>
    <row r="141" spans="1:9" ht="22.5" x14ac:dyDescent="0.2">
      <c r="A141" s="144"/>
      <c r="B141" s="1" t="s">
        <v>1645</v>
      </c>
      <c r="C141" s="1"/>
      <c r="D141" s="157"/>
      <c r="E141" s="1"/>
      <c r="F141" s="2">
        <v>1677216.55</v>
      </c>
      <c r="G141" s="2">
        <v>27036.41</v>
      </c>
      <c r="H141" s="1"/>
      <c r="I141" s="1"/>
    </row>
    <row r="142" spans="1:9" x14ac:dyDescent="0.2">
      <c r="A142" s="144"/>
      <c r="B142" s="1"/>
      <c r="C142" s="1"/>
      <c r="D142" s="157"/>
      <c r="E142" s="1"/>
      <c r="F142" s="2"/>
      <c r="G142" s="2"/>
      <c r="H142" s="1"/>
      <c r="I142" s="1"/>
    </row>
    <row r="143" spans="1:9" ht="22.5" x14ac:dyDescent="0.2">
      <c r="A143" s="144"/>
      <c r="B143" s="1" t="s">
        <v>1646</v>
      </c>
      <c r="C143" s="1"/>
      <c r="D143" s="157"/>
      <c r="E143" s="1"/>
      <c r="F143" s="2">
        <v>1979399.24</v>
      </c>
      <c r="G143" s="2">
        <v>321516.46000000002</v>
      </c>
      <c r="H143" s="1"/>
      <c r="I143" s="1"/>
    </row>
    <row r="144" spans="1:9" x14ac:dyDescent="0.2">
      <c r="A144" s="144"/>
      <c r="B144" s="1"/>
      <c r="C144" s="1"/>
      <c r="D144" s="157"/>
      <c r="E144" s="1"/>
      <c r="F144" s="2"/>
      <c r="G144" s="2"/>
      <c r="H144" s="1"/>
      <c r="I144" s="1"/>
    </row>
    <row r="145" spans="1:9" ht="33.75" x14ac:dyDescent="0.2">
      <c r="A145" s="144"/>
      <c r="B145" s="1" t="s">
        <v>763</v>
      </c>
      <c r="C145" s="1"/>
      <c r="D145" s="157"/>
      <c r="E145" s="1"/>
      <c r="F145" s="2">
        <v>1723119.86</v>
      </c>
      <c r="G145" s="2">
        <v>141007.85</v>
      </c>
      <c r="H145" s="1"/>
      <c r="I145" s="1"/>
    </row>
    <row r="146" spans="1:9" x14ac:dyDescent="0.2">
      <c r="A146" s="144"/>
      <c r="B146" s="1"/>
      <c r="C146" s="1"/>
      <c r="D146" s="157"/>
      <c r="E146" s="1"/>
      <c r="F146" s="2"/>
      <c r="G146" s="2"/>
      <c r="H146" s="1"/>
      <c r="I146" s="1"/>
    </row>
    <row r="147" spans="1:9" ht="22.5" x14ac:dyDescent="0.2">
      <c r="A147" s="144"/>
      <c r="B147" s="1" t="s">
        <v>767</v>
      </c>
      <c r="C147" s="1"/>
      <c r="D147" s="157"/>
      <c r="E147" s="1"/>
      <c r="F147" s="2">
        <v>3984887.23</v>
      </c>
      <c r="G147" s="2">
        <v>91481.33</v>
      </c>
      <c r="H147" s="1"/>
      <c r="I147" s="1"/>
    </row>
    <row r="148" spans="1:9" x14ac:dyDescent="0.2">
      <c r="A148" s="144"/>
      <c r="B148" s="1"/>
      <c r="C148" s="1"/>
      <c r="D148" s="157"/>
      <c r="E148" s="1"/>
      <c r="F148" s="2"/>
      <c r="G148" s="2"/>
      <c r="H148" s="1"/>
      <c r="I148" s="1"/>
    </row>
    <row r="149" spans="1:9" ht="22.5" x14ac:dyDescent="0.2">
      <c r="A149" s="144"/>
      <c r="B149" s="1" t="s">
        <v>1647</v>
      </c>
      <c r="C149" s="1"/>
      <c r="D149" s="157"/>
      <c r="E149" s="1"/>
      <c r="F149" s="2">
        <v>20424608.09</v>
      </c>
      <c r="G149" s="2">
        <v>6314328.4900000002</v>
      </c>
      <c r="H149" s="1">
        <v>12</v>
      </c>
      <c r="I149" s="1"/>
    </row>
    <row r="150" spans="1:9" x14ac:dyDescent="0.2">
      <c r="A150" s="144"/>
      <c r="B150" s="1"/>
      <c r="C150" s="1"/>
      <c r="D150" s="157"/>
      <c r="E150" s="1"/>
      <c r="F150" s="2"/>
      <c r="G150" s="2"/>
      <c r="H150" s="1"/>
      <c r="I150" s="1"/>
    </row>
    <row r="151" spans="1:9" ht="22.5" x14ac:dyDescent="0.2">
      <c r="A151" s="144"/>
      <c r="B151" s="1" t="s">
        <v>1648</v>
      </c>
      <c r="C151" s="1"/>
      <c r="D151" s="157"/>
      <c r="E151" s="1"/>
      <c r="F151" s="2">
        <v>23055668.68</v>
      </c>
      <c r="G151" s="2">
        <v>1639916.69</v>
      </c>
      <c r="H151" s="1"/>
      <c r="I151" s="1"/>
    </row>
    <row r="152" spans="1:9" x14ac:dyDescent="0.2">
      <c r="A152" s="144"/>
      <c r="B152" s="1"/>
      <c r="C152" s="1"/>
      <c r="D152" s="157"/>
      <c r="E152" s="1"/>
      <c r="F152" s="2"/>
      <c r="G152" s="2"/>
      <c r="H152" s="1"/>
      <c r="I152" s="1"/>
    </row>
    <row r="153" spans="1:9" x14ac:dyDescent="0.2">
      <c r="A153" s="144"/>
      <c r="B153" s="1"/>
      <c r="C153" s="1"/>
      <c r="D153" s="157"/>
      <c r="E153" s="1"/>
      <c r="F153" s="2"/>
      <c r="G153" s="2"/>
      <c r="H153" s="1"/>
      <c r="I153" s="1"/>
    </row>
    <row r="154" spans="1:9" x14ac:dyDescent="0.2">
      <c r="A154" s="144"/>
      <c r="B154" s="1"/>
      <c r="C154" s="1"/>
      <c r="D154" s="157"/>
      <c r="E154" s="1"/>
      <c r="F154" s="2">
        <f>SUM(F9:F153)</f>
        <v>2418586487.650002</v>
      </c>
      <c r="G154" s="2">
        <f>SUM(G9:G153)</f>
        <v>151493372.48000002</v>
      </c>
      <c r="H154" s="1"/>
      <c r="I154" s="1"/>
    </row>
    <row r="155" spans="1:9" x14ac:dyDescent="0.2">
      <c r="B155" s="27"/>
      <c r="C155" s="27"/>
      <c r="D155" s="159"/>
      <c r="E155" s="27"/>
      <c r="F155" s="160"/>
      <c r="G155" s="160"/>
      <c r="H155" s="27"/>
      <c r="I155" s="27"/>
    </row>
    <row r="156" spans="1:9" x14ac:dyDescent="0.2">
      <c r="D156" s="107"/>
    </row>
    <row r="157" spans="1:9" x14ac:dyDescent="0.2">
      <c r="D157" s="107"/>
    </row>
    <row r="158" spans="1:9" x14ac:dyDescent="0.2">
      <c r="D158" s="107"/>
    </row>
    <row r="159" spans="1:9" x14ac:dyDescent="0.2">
      <c r="D159" s="107"/>
    </row>
    <row r="160" spans="1:9" x14ac:dyDescent="0.2">
      <c r="D160" s="107"/>
    </row>
    <row r="161" spans="4:4" x14ac:dyDescent="0.2">
      <c r="D161" s="107"/>
    </row>
    <row r="162" spans="4:4" x14ac:dyDescent="0.2">
      <c r="D162" s="107"/>
    </row>
    <row r="163" spans="4:4" x14ac:dyDescent="0.2">
      <c r="D163" s="107"/>
    </row>
    <row r="164" spans="4:4" x14ac:dyDescent="0.2">
      <c r="D164" s="107"/>
    </row>
    <row r="165" spans="4:4" x14ac:dyDescent="0.2">
      <c r="D165" s="107"/>
    </row>
    <row r="166" spans="4:4" x14ac:dyDescent="0.2">
      <c r="D166" s="107"/>
    </row>
    <row r="167" spans="4:4" x14ac:dyDescent="0.2">
      <c r="D167" s="107"/>
    </row>
    <row r="168" spans="4:4" x14ac:dyDescent="0.2">
      <c r="D168" s="107"/>
    </row>
    <row r="169" spans="4:4" x14ac:dyDescent="0.2">
      <c r="D169" s="107"/>
    </row>
    <row r="170" spans="4:4" x14ac:dyDescent="0.2">
      <c r="D170" s="107"/>
    </row>
    <row r="171" spans="4:4" x14ac:dyDescent="0.2">
      <c r="D171" s="107"/>
    </row>
    <row r="172" spans="4:4" x14ac:dyDescent="0.2">
      <c r="D172" s="107"/>
    </row>
    <row r="173" spans="4:4" x14ac:dyDescent="0.2">
      <c r="D173" s="107"/>
    </row>
    <row r="174" spans="4:4" x14ac:dyDescent="0.2">
      <c r="D174" s="107"/>
    </row>
    <row r="175" spans="4:4" x14ac:dyDescent="0.2">
      <c r="D175" s="107"/>
    </row>
    <row r="176" spans="4:4" x14ac:dyDescent="0.2">
      <c r="D176" s="107"/>
    </row>
    <row r="177" spans="4:4" x14ac:dyDescent="0.2">
      <c r="D177" s="107"/>
    </row>
    <row r="178" spans="4:4" x14ac:dyDescent="0.2">
      <c r="D178" s="107"/>
    </row>
    <row r="179" spans="4:4" x14ac:dyDescent="0.2">
      <c r="D179" s="107"/>
    </row>
    <row r="180" spans="4:4" x14ac:dyDescent="0.2">
      <c r="D180" s="107"/>
    </row>
    <row r="181" spans="4:4" x14ac:dyDescent="0.2">
      <c r="D181" s="107"/>
    </row>
    <row r="182" spans="4:4" x14ac:dyDescent="0.2">
      <c r="D182" s="107"/>
    </row>
    <row r="183" spans="4:4" x14ac:dyDescent="0.2">
      <c r="D183" s="107"/>
    </row>
    <row r="184" spans="4:4" x14ac:dyDescent="0.2">
      <c r="D184" s="107"/>
    </row>
    <row r="185" spans="4:4" x14ac:dyDescent="0.2">
      <c r="D185" s="107"/>
    </row>
    <row r="186" spans="4:4" x14ac:dyDescent="0.2">
      <c r="D186" s="107"/>
    </row>
    <row r="187" spans="4:4" x14ac:dyDescent="0.2">
      <c r="D187" s="107"/>
    </row>
    <row r="188" spans="4:4" x14ac:dyDescent="0.2">
      <c r="D188" s="107"/>
    </row>
    <row r="189" spans="4:4" x14ac:dyDescent="0.2">
      <c r="D189" s="107"/>
    </row>
    <row r="190" spans="4:4" x14ac:dyDescent="0.2">
      <c r="D190" s="107"/>
    </row>
    <row r="191" spans="4:4" x14ac:dyDescent="0.2">
      <c r="D191" s="107"/>
    </row>
    <row r="192" spans="4:4" x14ac:dyDescent="0.2">
      <c r="D192" s="107"/>
    </row>
    <row r="193" spans="4:4" x14ac:dyDescent="0.2">
      <c r="D193" s="107"/>
    </row>
    <row r="194" spans="4:4" x14ac:dyDescent="0.2">
      <c r="D194" s="107"/>
    </row>
    <row r="195" spans="4:4" x14ac:dyDescent="0.2">
      <c r="D195" s="107"/>
    </row>
    <row r="196" spans="4:4" x14ac:dyDescent="0.2">
      <c r="D196" s="107"/>
    </row>
    <row r="197" spans="4:4" x14ac:dyDescent="0.2">
      <c r="D197" s="107"/>
    </row>
    <row r="198" spans="4:4" x14ac:dyDescent="0.2">
      <c r="D198" s="107"/>
    </row>
    <row r="199" spans="4:4" x14ac:dyDescent="0.2">
      <c r="D199" s="107"/>
    </row>
    <row r="200" spans="4:4" x14ac:dyDescent="0.2">
      <c r="D200" s="107"/>
    </row>
    <row r="201" spans="4:4" x14ac:dyDescent="0.2">
      <c r="D201" s="107"/>
    </row>
    <row r="202" spans="4:4" x14ac:dyDescent="0.2">
      <c r="D202" s="107"/>
    </row>
    <row r="203" spans="4:4" x14ac:dyDescent="0.2">
      <c r="D203" s="107"/>
    </row>
    <row r="204" spans="4:4" x14ac:dyDescent="0.2">
      <c r="D204" s="107"/>
    </row>
    <row r="205" spans="4:4" x14ac:dyDescent="0.2">
      <c r="D205" s="107"/>
    </row>
    <row r="206" spans="4:4" x14ac:dyDescent="0.2">
      <c r="D206" s="107"/>
    </row>
    <row r="207" spans="4:4" x14ac:dyDescent="0.2">
      <c r="D207" s="107"/>
    </row>
    <row r="208" spans="4:4" x14ac:dyDescent="0.2">
      <c r="D208" s="107"/>
    </row>
    <row r="209" spans="4:4" x14ac:dyDescent="0.2">
      <c r="D209" s="107"/>
    </row>
    <row r="210" spans="4:4" x14ac:dyDescent="0.2">
      <c r="D210" s="107"/>
    </row>
    <row r="211" spans="4:4" x14ac:dyDescent="0.2">
      <c r="D211" s="107"/>
    </row>
    <row r="212" spans="4:4" x14ac:dyDescent="0.2">
      <c r="D212" s="107"/>
    </row>
    <row r="213" spans="4:4" x14ac:dyDescent="0.2">
      <c r="D213" s="107"/>
    </row>
    <row r="214" spans="4:4" x14ac:dyDescent="0.2">
      <c r="D214" s="107"/>
    </row>
    <row r="215" spans="4:4" x14ac:dyDescent="0.2">
      <c r="D215" s="107"/>
    </row>
    <row r="216" spans="4:4" x14ac:dyDescent="0.2">
      <c r="D216" s="107"/>
    </row>
    <row r="217" spans="4:4" x14ac:dyDescent="0.2">
      <c r="D217" s="107"/>
    </row>
    <row r="218" spans="4:4" x14ac:dyDescent="0.2">
      <c r="D218" s="107"/>
    </row>
    <row r="219" spans="4:4" x14ac:dyDescent="0.2">
      <c r="D219" s="107"/>
    </row>
    <row r="220" spans="4:4" x14ac:dyDescent="0.2">
      <c r="D220" s="107"/>
    </row>
    <row r="221" spans="4:4" x14ac:dyDescent="0.2">
      <c r="D221" s="107"/>
    </row>
    <row r="222" spans="4:4" x14ac:dyDescent="0.2">
      <c r="D222" s="107"/>
    </row>
    <row r="223" spans="4:4" x14ac:dyDescent="0.2">
      <c r="D223" s="107"/>
    </row>
    <row r="224" spans="4:4" x14ac:dyDescent="0.2">
      <c r="D224" s="107"/>
    </row>
    <row r="225" spans="4:4" x14ac:dyDescent="0.2">
      <c r="D225" s="107"/>
    </row>
    <row r="226" spans="4:4" x14ac:dyDescent="0.2">
      <c r="D226" s="107"/>
    </row>
    <row r="227" spans="4:4" x14ac:dyDescent="0.2">
      <c r="D227" s="107"/>
    </row>
    <row r="228" spans="4:4" x14ac:dyDescent="0.2">
      <c r="D228" s="107"/>
    </row>
    <row r="229" spans="4:4" x14ac:dyDescent="0.2">
      <c r="D229" s="107"/>
    </row>
    <row r="230" spans="4:4" x14ac:dyDescent="0.2">
      <c r="D230" s="107"/>
    </row>
    <row r="231" spans="4:4" x14ac:dyDescent="0.2">
      <c r="D231" s="107"/>
    </row>
    <row r="232" spans="4:4" x14ac:dyDescent="0.2">
      <c r="D232" s="107"/>
    </row>
    <row r="233" spans="4:4" x14ac:dyDescent="0.2">
      <c r="D233" s="107"/>
    </row>
    <row r="234" spans="4:4" x14ac:dyDescent="0.2">
      <c r="D234" s="107"/>
    </row>
    <row r="235" spans="4:4" x14ac:dyDescent="0.2">
      <c r="D235" s="107"/>
    </row>
    <row r="236" spans="4:4" x14ac:dyDescent="0.2">
      <c r="D236" s="107"/>
    </row>
    <row r="237" spans="4:4" x14ac:dyDescent="0.2">
      <c r="D237" s="107"/>
    </row>
    <row r="238" spans="4:4" x14ac:dyDescent="0.2">
      <c r="D238" s="107"/>
    </row>
    <row r="239" spans="4:4" x14ac:dyDescent="0.2">
      <c r="D239" s="107"/>
    </row>
    <row r="240" spans="4:4" x14ac:dyDescent="0.2">
      <c r="D240" s="107"/>
    </row>
    <row r="241" spans="4:4" x14ac:dyDescent="0.2">
      <c r="D241" s="107"/>
    </row>
    <row r="242" spans="4:4" x14ac:dyDescent="0.2">
      <c r="D242" s="107"/>
    </row>
    <row r="243" spans="4:4" x14ac:dyDescent="0.2">
      <c r="D243" s="107"/>
    </row>
    <row r="244" spans="4:4" x14ac:dyDescent="0.2">
      <c r="D244" s="107"/>
    </row>
    <row r="245" spans="4:4" x14ac:dyDescent="0.2">
      <c r="D245" s="107"/>
    </row>
    <row r="246" spans="4:4" x14ac:dyDescent="0.2">
      <c r="D246" s="107"/>
    </row>
    <row r="247" spans="4:4" x14ac:dyDescent="0.2">
      <c r="D247" s="107"/>
    </row>
    <row r="248" spans="4:4" x14ac:dyDescent="0.2">
      <c r="D248" s="107"/>
    </row>
    <row r="249" spans="4:4" x14ac:dyDescent="0.2">
      <c r="D249" s="107"/>
    </row>
    <row r="250" spans="4:4" x14ac:dyDescent="0.2">
      <c r="D250" s="107"/>
    </row>
    <row r="251" spans="4:4" x14ac:dyDescent="0.2">
      <c r="D251" s="107"/>
    </row>
    <row r="252" spans="4:4" x14ac:dyDescent="0.2">
      <c r="D252" s="107"/>
    </row>
    <row r="253" spans="4:4" x14ac:dyDescent="0.2">
      <c r="D253" s="107"/>
    </row>
    <row r="254" spans="4:4" x14ac:dyDescent="0.2">
      <c r="D254" s="107"/>
    </row>
    <row r="255" spans="4:4" x14ac:dyDescent="0.2">
      <c r="D255" s="107"/>
    </row>
    <row r="256" spans="4:4" x14ac:dyDescent="0.2">
      <c r="D256" s="107"/>
    </row>
    <row r="257" spans="4:4" x14ac:dyDescent="0.2">
      <c r="D257" s="107"/>
    </row>
    <row r="258" spans="4:4" x14ac:dyDescent="0.2">
      <c r="D258" s="107"/>
    </row>
    <row r="259" spans="4:4" x14ac:dyDescent="0.2">
      <c r="D259" s="107"/>
    </row>
    <row r="260" spans="4:4" x14ac:dyDescent="0.2">
      <c r="D260" s="107"/>
    </row>
    <row r="261" spans="4:4" x14ac:dyDescent="0.2">
      <c r="D261" s="107"/>
    </row>
    <row r="262" spans="4:4" x14ac:dyDescent="0.2">
      <c r="D262" s="107"/>
    </row>
    <row r="263" spans="4:4" x14ac:dyDescent="0.2">
      <c r="D263" s="107"/>
    </row>
    <row r="264" spans="4:4" x14ac:dyDescent="0.2">
      <c r="D264" s="107"/>
    </row>
    <row r="265" spans="4:4" x14ac:dyDescent="0.2">
      <c r="D265" s="107"/>
    </row>
    <row r="266" spans="4:4" x14ac:dyDescent="0.2">
      <c r="D266" s="107"/>
    </row>
    <row r="267" spans="4:4" x14ac:dyDescent="0.2">
      <c r="D267" s="107"/>
    </row>
    <row r="268" spans="4:4" x14ac:dyDescent="0.2">
      <c r="D268" s="107"/>
    </row>
    <row r="269" spans="4:4" x14ac:dyDescent="0.2">
      <c r="D269" s="107"/>
    </row>
    <row r="270" spans="4:4" x14ac:dyDescent="0.2">
      <c r="D270" s="107"/>
    </row>
    <row r="271" spans="4:4" x14ac:dyDescent="0.2">
      <c r="D271" s="107"/>
    </row>
    <row r="272" spans="4:4" x14ac:dyDescent="0.2">
      <c r="D272" s="107"/>
    </row>
    <row r="273" spans="4:4" x14ac:dyDescent="0.2">
      <c r="D273" s="107"/>
    </row>
    <row r="274" spans="4:4" x14ac:dyDescent="0.2">
      <c r="D274" s="107"/>
    </row>
    <row r="275" spans="4:4" x14ac:dyDescent="0.2">
      <c r="D275" s="107"/>
    </row>
    <row r="276" spans="4:4" x14ac:dyDescent="0.2">
      <c r="D276" s="107"/>
    </row>
    <row r="277" spans="4:4" x14ac:dyDescent="0.2">
      <c r="D277" s="107"/>
    </row>
    <row r="278" spans="4:4" x14ac:dyDescent="0.2">
      <c r="D278" s="107"/>
    </row>
    <row r="279" spans="4:4" x14ac:dyDescent="0.2">
      <c r="D279" s="107"/>
    </row>
    <row r="280" spans="4:4" x14ac:dyDescent="0.2">
      <c r="D280" s="107"/>
    </row>
    <row r="281" spans="4:4" x14ac:dyDescent="0.2">
      <c r="D281" s="107"/>
    </row>
    <row r="282" spans="4:4" x14ac:dyDescent="0.2">
      <c r="D282" s="107"/>
    </row>
    <row r="283" spans="4:4" x14ac:dyDescent="0.2">
      <c r="D283" s="107"/>
    </row>
    <row r="284" spans="4:4" x14ac:dyDescent="0.2">
      <c r="D284" s="107"/>
    </row>
    <row r="285" spans="4:4" x14ac:dyDescent="0.2">
      <c r="D285" s="107"/>
    </row>
    <row r="286" spans="4:4" x14ac:dyDescent="0.2">
      <c r="D286" s="107"/>
    </row>
    <row r="287" spans="4:4" x14ac:dyDescent="0.2">
      <c r="D287" s="107"/>
    </row>
    <row r="288" spans="4:4" x14ac:dyDescent="0.2">
      <c r="D288" s="107"/>
    </row>
    <row r="289" spans="4:4" x14ac:dyDescent="0.2">
      <c r="D289" s="107"/>
    </row>
    <row r="290" spans="4:4" x14ac:dyDescent="0.2">
      <c r="D290" s="107"/>
    </row>
    <row r="291" spans="4:4" x14ac:dyDescent="0.2">
      <c r="D291" s="107"/>
    </row>
    <row r="292" spans="4:4" x14ac:dyDescent="0.2">
      <c r="D292" s="107"/>
    </row>
    <row r="293" spans="4:4" x14ac:dyDescent="0.2">
      <c r="D293" s="107"/>
    </row>
    <row r="294" spans="4:4" x14ac:dyDescent="0.2">
      <c r="D294" s="107"/>
    </row>
    <row r="295" spans="4:4" x14ac:dyDescent="0.2">
      <c r="D295" s="107"/>
    </row>
    <row r="296" spans="4:4" x14ac:dyDescent="0.2">
      <c r="D296" s="107"/>
    </row>
    <row r="297" spans="4:4" x14ac:dyDescent="0.2">
      <c r="D297" s="107"/>
    </row>
    <row r="298" spans="4:4" x14ac:dyDescent="0.2">
      <c r="D298" s="107"/>
    </row>
    <row r="299" spans="4:4" x14ac:dyDescent="0.2">
      <c r="D299" s="107"/>
    </row>
    <row r="300" spans="4:4" x14ac:dyDescent="0.2">
      <c r="D300" s="107"/>
    </row>
    <row r="301" spans="4:4" x14ac:dyDescent="0.2">
      <c r="D301" s="107"/>
    </row>
    <row r="302" spans="4:4" x14ac:dyDescent="0.2">
      <c r="D302" s="107"/>
    </row>
    <row r="303" spans="4:4" x14ac:dyDescent="0.2">
      <c r="D303" s="107"/>
    </row>
    <row r="304" spans="4:4" x14ac:dyDescent="0.2">
      <c r="D304" s="107"/>
    </row>
    <row r="305" spans="4:4" x14ac:dyDescent="0.2">
      <c r="D305" s="107"/>
    </row>
    <row r="306" spans="4:4" x14ac:dyDescent="0.2">
      <c r="D306" s="107"/>
    </row>
    <row r="307" spans="4:4" x14ac:dyDescent="0.2">
      <c r="D307" s="107"/>
    </row>
    <row r="308" spans="4:4" x14ac:dyDescent="0.2">
      <c r="D308" s="107"/>
    </row>
    <row r="309" spans="4:4" x14ac:dyDescent="0.2">
      <c r="D309" s="107"/>
    </row>
    <row r="310" spans="4:4" x14ac:dyDescent="0.2">
      <c r="D310" s="107"/>
    </row>
    <row r="311" spans="4:4" x14ac:dyDescent="0.2">
      <c r="D311" s="107"/>
    </row>
    <row r="312" spans="4:4" x14ac:dyDescent="0.2">
      <c r="D312" s="107"/>
    </row>
    <row r="313" spans="4:4" x14ac:dyDescent="0.2">
      <c r="D313" s="107"/>
    </row>
    <row r="314" spans="4:4" x14ac:dyDescent="0.2">
      <c r="D314" s="107"/>
    </row>
    <row r="315" spans="4:4" x14ac:dyDescent="0.2">
      <c r="D315" s="107"/>
    </row>
    <row r="316" spans="4:4" x14ac:dyDescent="0.2">
      <c r="D316" s="107"/>
    </row>
    <row r="317" spans="4:4" x14ac:dyDescent="0.2">
      <c r="D317" s="107"/>
    </row>
    <row r="318" spans="4:4" x14ac:dyDescent="0.2">
      <c r="D318" s="107"/>
    </row>
    <row r="319" spans="4:4" x14ac:dyDescent="0.2">
      <c r="D319" s="107"/>
    </row>
    <row r="320" spans="4:4" x14ac:dyDescent="0.2">
      <c r="D320" s="107"/>
    </row>
    <row r="321" spans="4:4" x14ac:dyDescent="0.2">
      <c r="D321" s="107"/>
    </row>
    <row r="322" spans="4:4" x14ac:dyDescent="0.2">
      <c r="D322" s="107"/>
    </row>
    <row r="323" spans="4:4" x14ac:dyDescent="0.2">
      <c r="D323" s="107"/>
    </row>
    <row r="324" spans="4:4" x14ac:dyDescent="0.2">
      <c r="D324" s="107"/>
    </row>
    <row r="325" spans="4:4" x14ac:dyDescent="0.2">
      <c r="D325" s="107"/>
    </row>
    <row r="326" spans="4:4" x14ac:dyDescent="0.2">
      <c r="D326" s="107"/>
    </row>
    <row r="327" spans="4:4" x14ac:dyDescent="0.2">
      <c r="D327" s="107"/>
    </row>
    <row r="328" spans="4:4" x14ac:dyDescent="0.2">
      <c r="D328" s="107"/>
    </row>
    <row r="329" spans="4:4" x14ac:dyDescent="0.2">
      <c r="D329" s="107"/>
    </row>
    <row r="330" spans="4:4" x14ac:dyDescent="0.2">
      <c r="D330" s="107"/>
    </row>
    <row r="331" spans="4:4" x14ac:dyDescent="0.2">
      <c r="D331" s="107"/>
    </row>
    <row r="332" spans="4:4" x14ac:dyDescent="0.2">
      <c r="D332" s="107"/>
    </row>
    <row r="333" spans="4:4" x14ac:dyDescent="0.2">
      <c r="D333" s="107"/>
    </row>
    <row r="334" spans="4:4" x14ac:dyDescent="0.2">
      <c r="D334" s="107"/>
    </row>
    <row r="335" spans="4:4" x14ac:dyDescent="0.2">
      <c r="D335" s="107"/>
    </row>
    <row r="336" spans="4:4" x14ac:dyDescent="0.2">
      <c r="D336" s="107"/>
    </row>
    <row r="337" spans="4:4" x14ac:dyDescent="0.2">
      <c r="D337" s="107"/>
    </row>
    <row r="338" spans="4:4" x14ac:dyDescent="0.2">
      <c r="D338" s="107"/>
    </row>
    <row r="339" spans="4:4" x14ac:dyDescent="0.2">
      <c r="D339" s="107"/>
    </row>
    <row r="340" spans="4:4" x14ac:dyDescent="0.2">
      <c r="D340" s="107"/>
    </row>
    <row r="341" spans="4:4" x14ac:dyDescent="0.2">
      <c r="D341" s="107"/>
    </row>
    <row r="342" spans="4:4" x14ac:dyDescent="0.2">
      <c r="D342" s="107"/>
    </row>
    <row r="343" spans="4:4" x14ac:dyDescent="0.2">
      <c r="D343" s="107"/>
    </row>
    <row r="344" spans="4:4" x14ac:dyDescent="0.2">
      <c r="D344" s="107"/>
    </row>
    <row r="345" spans="4:4" x14ac:dyDescent="0.2">
      <c r="D345" s="107"/>
    </row>
    <row r="346" spans="4:4" x14ac:dyDescent="0.2">
      <c r="D346" s="107"/>
    </row>
    <row r="347" spans="4:4" x14ac:dyDescent="0.2">
      <c r="D347" s="107"/>
    </row>
    <row r="348" spans="4:4" x14ac:dyDescent="0.2">
      <c r="D348" s="107"/>
    </row>
    <row r="349" spans="4:4" x14ac:dyDescent="0.2">
      <c r="D349" s="107"/>
    </row>
    <row r="350" spans="4:4" x14ac:dyDescent="0.2">
      <c r="D350" s="107"/>
    </row>
    <row r="351" spans="4:4" x14ac:dyDescent="0.2">
      <c r="D351" s="107"/>
    </row>
    <row r="352" spans="4:4" x14ac:dyDescent="0.2">
      <c r="D352" s="107"/>
    </row>
    <row r="353" spans="4:4" x14ac:dyDescent="0.2">
      <c r="D353" s="107"/>
    </row>
    <row r="354" spans="4:4" x14ac:dyDescent="0.2">
      <c r="D354" s="107"/>
    </row>
    <row r="355" spans="4:4" x14ac:dyDescent="0.2">
      <c r="D355" s="107"/>
    </row>
    <row r="356" spans="4:4" x14ac:dyDescent="0.2">
      <c r="D356" s="107"/>
    </row>
    <row r="357" spans="4:4" x14ac:dyDescent="0.2">
      <c r="D357" s="107"/>
    </row>
    <row r="358" spans="4:4" x14ac:dyDescent="0.2">
      <c r="D358" s="107"/>
    </row>
    <row r="359" spans="4:4" x14ac:dyDescent="0.2">
      <c r="D359" s="107"/>
    </row>
    <row r="360" spans="4:4" x14ac:dyDescent="0.2">
      <c r="D360" s="107"/>
    </row>
    <row r="361" spans="4:4" x14ac:dyDescent="0.2">
      <c r="D361" s="107"/>
    </row>
    <row r="362" spans="4:4" x14ac:dyDescent="0.2">
      <c r="D362" s="107"/>
    </row>
    <row r="363" spans="4:4" x14ac:dyDescent="0.2">
      <c r="D363" s="107"/>
    </row>
    <row r="364" spans="4:4" x14ac:dyDescent="0.2">
      <c r="D364" s="107"/>
    </row>
    <row r="365" spans="4:4" x14ac:dyDescent="0.2">
      <c r="D365" s="107"/>
    </row>
    <row r="366" spans="4:4" x14ac:dyDescent="0.2">
      <c r="D366" s="107"/>
    </row>
    <row r="367" spans="4:4" x14ac:dyDescent="0.2">
      <c r="D367" s="107"/>
    </row>
    <row r="368" spans="4:4" x14ac:dyDescent="0.2">
      <c r="D368" s="107"/>
    </row>
    <row r="369" spans="4:4" x14ac:dyDescent="0.2">
      <c r="D369" s="107"/>
    </row>
    <row r="370" spans="4:4" x14ac:dyDescent="0.2">
      <c r="D370" s="107"/>
    </row>
    <row r="371" spans="4:4" x14ac:dyDescent="0.2">
      <c r="D371" s="107"/>
    </row>
    <row r="372" spans="4:4" x14ac:dyDescent="0.2">
      <c r="D372" s="107"/>
    </row>
    <row r="373" spans="4:4" x14ac:dyDescent="0.2">
      <c r="D373" s="107"/>
    </row>
    <row r="374" spans="4:4" x14ac:dyDescent="0.2">
      <c r="D374" s="107"/>
    </row>
    <row r="375" spans="4:4" x14ac:dyDescent="0.2">
      <c r="D375" s="107"/>
    </row>
    <row r="376" spans="4:4" x14ac:dyDescent="0.2">
      <c r="D376" s="107"/>
    </row>
    <row r="377" spans="4:4" x14ac:dyDescent="0.2">
      <c r="D377" s="107"/>
    </row>
    <row r="378" spans="4:4" x14ac:dyDescent="0.2">
      <c r="D378" s="107"/>
    </row>
    <row r="379" spans="4:4" x14ac:dyDescent="0.2">
      <c r="D379" s="107"/>
    </row>
    <row r="380" spans="4:4" x14ac:dyDescent="0.2">
      <c r="D380" s="107"/>
    </row>
    <row r="381" spans="4:4" x14ac:dyDescent="0.2">
      <c r="D381" s="107"/>
    </row>
    <row r="382" spans="4:4" x14ac:dyDescent="0.2">
      <c r="D382" s="107"/>
    </row>
    <row r="383" spans="4:4" x14ac:dyDescent="0.2">
      <c r="D383" s="107"/>
    </row>
    <row r="384" spans="4:4" x14ac:dyDescent="0.2">
      <c r="D384" s="107"/>
    </row>
    <row r="385" spans="4:4" x14ac:dyDescent="0.2">
      <c r="D385" s="107"/>
    </row>
    <row r="386" spans="4:4" x14ac:dyDescent="0.2">
      <c r="D386" s="107"/>
    </row>
    <row r="387" spans="4:4" x14ac:dyDescent="0.2">
      <c r="D387" s="107"/>
    </row>
    <row r="388" spans="4:4" x14ac:dyDescent="0.2">
      <c r="D388" s="107"/>
    </row>
    <row r="389" spans="4:4" x14ac:dyDescent="0.2">
      <c r="D389" s="107"/>
    </row>
    <row r="390" spans="4:4" x14ac:dyDescent="0.2">
      <c r="D390" s="107"/>
    </row>
    <row r="391" spans="4:4" x14ac:dyDescent="0.2">
      <c r="D391" s="107"/>
    </row>
    <row r="392" spans="4:4" x14ac:dyDescent="0.2">
      <c r="D392" s="107"/>
    </row>
    <row r="393" spans="4:4" x14ac:dyDescent="0.2">
      <c r="D393" s="107"/>
    </row>
    <row r="394" spans="4:4" x14ac:dyDescent="0.2">
      <c r="D394" s="107"/>
    </row>
    <row r="395" spans="4:4" x14ac:dyDescent="0.2">
      <c r="D395" s="107"/>
    </row>
    <row r="396" spans="4:4" x14ac:dyDescent="0.2">
      <c r="D396" s="107"/>
    </row>
    <row r="397" spans="4:4" x14ac:dyDescent="0.2">
      <c r="D397" s="107"/>
    </row>
    <row r="398" spans="4:4" x14ac:dyDescent="0.2">
      <c r="D398" s="107"/>
    </row>
    <row r="399" spans="4:4" x14ac:dyDescent="0.2">
      <c r="D399" s="107"/>
    </row>
    <row r="400" spans="4:4" x14ac:dyDescent="0.2">
      <c r="D400" s="107"/>
    </row>
    <row r="401" spans="4:4" x14ac:dyDescent="0.2">
      <c r="D401" s="107"/>
    </row>
    <row r="402" spans="4:4" x14ac:dyDescent="0.2">
      <c r="D402" s="107"/>
    </row>
    <row r="403" spans="4:4" x14ac:dyDescent="0.2">
      <c r="D403" s="107"/>
    </row>
    <row r="404" spans="4:4" x14ac:dyDescent="0.2">
      <c r="D404" s="107"/>
    </row>
    <row r="405" spans="4:4" x14ac:dyDescent="0.2">
      <c r="D405" s="107"/>
    </row>
    <row r="406" spans="4:4" x14ac:dyDescent="0.2">
      <c r="D406" s="107"/>
    </row>
    <row r="407" spans="4:4" x14ac:dyDescent="0.2">
      <c r="D407" s="107"/>
    </row>
    <row r="408" spans="4:4" x14ac:dyDescent="0.2">
      <c r="D408" s="107"/>
    </row>
    <row r="409" spans="4:4" x14ac:dyDescent="0.2">
      <c r="D409" s="107"/>
    </row>
    <row r="410" spans="4:4" x14ac:dyDescent="0.2">
      <c r="D410" s="107"/>
    </row>
    <row r="411" spans="4:4" x14ac:dyDescent="0.2">
      <c r="D411" s="107"/>
    </row>
    <row r="412" spans="4:4" x14ac:dyDescent="0.2">
      <c r="D412" s="107"/>
    </row>
    <row r="413" spans="4:4" x14ac:dyDescent="0.2">
      <c r="D413" s="107"/>
    </row>
    <row r="414" spans="4:4" x14ac:dyDescent="0.2">
      <c r="D414" s="107"/>
    </row>
    <row r="415" spans="4:4" x14ac:dyDescent="0.2">
      <c r="D415" s="107"/>
    </row>
    <row r="416" spans="4:4" x14ac:dyDescent="0.2">
      <c r="D416" s="107"/>
    </row>
    <row r="417" spans="4:4" x14ac:dyDescent="0.2">
      <c r="D417" s="107"/>
    </row>
    <row r="418" spans="4:4" x14ac:dyDescent="0.2">
      <c r="D418" s="107"/>
    </row>
    <row r="419" spans="4:4" x14ac:dyDescent="0.2">
      <c r="D419" s="107"/>
    </row>
    <row r="420" spans="4:4" x14ac:dyDescent="0.2">
      <c r="D420" s="107"/>
    </row>
    <row r="421" spans="4:4" x14ac:dyDescent="0.2">
      <c r="D421" s="107"/>
    </row>
    <row r="422" spans="4:4" x14ac:dyDescent="0.2">
      <c r="D422" s="107"/>
    </row>
    <row r="423" spans="4:4" x14ac:dyDescent="0.2">
      <c r="D423" s="107"/>
    </row>
    <row r="424" spans="4:4" x14ac:dyDescent="0.2">
      <c r="D424" s="107"/>
    </row>
    <row r="425" spans="4:4" x14ac:dyDescent="0.2">
      <c r="D425" s="107"/>
    </row>
    <row r="426" spans="4:4" x14ac:dyDescent="0.2">
      <c r="D426" s="107"/>
    </row>
    <row r="427" spans="4:4" x14ac:dyDescent="0.2">
      <c r="D427" s="107"/>
    </row>
    <row r="428" spans="4:4" x14ac:dyDescent="0.2">
      <c r="D428" s="107"/>
    </row>
    <row r="429" spans="4:4" x14ac:dyDescent="0.2">
      <c r="D429" s="107"/>
    </row>
    <row r="430" spans="4:4" x14ac:dyDescent="0.2">
      <c r="D430" s="107"/>
    </row>
    <row r="431" spans="4:4" x14ac:dyDescent="0.2">
      <c r="D431" s="107"/>
    </row>
    <row r="432" spans="4:4" x14ac:dyDescent="0.2">
      <c r="D432" s="107"/>
    </row>
    <row r="433" spans="4:4" x14ac:dyDescent="0.2">
      <c r="D433" s="107"/>
    </row>
    <row r="434" spans="4:4" x14ac:dyDescent="0.2">
      <c r="D434" s="107"/>
    </row>
    <row r="435" spans="4:4" x14ac:dyDescent="0.2">
      <c r="D435" s="107"/>
    </row>
    <row r="436" spans="4:4" x14ac:dyDescent="0.2">
      <c r="D436" s="107"/>
    </row>
    <row r="437" spans="4:4" x14ac:dyDescent="0.2">
      <c r="D437" s="107"/>
    </row>
    <row r="438" spans="4:4" x14ac:dyDescent="0.2">
      <c r="D438" s="107"/>
    </row>
    <row r="439" spans="4:4" x14ac:dyDescent="0.2">
      <c r="D439" s="107"/>
    </row>
    <row r="440" spans="4:4" x14ac:dyDescent="0.2">
      <c r="D440" s="107"/>
    </row>
    <row r="441" spans="4:4" x14ac:dyDescent="0.2">
      <c r="D441" s="107"/>
    </row>
    <row r="442" spans="4:4" x14ac:dyDescent="0.2">
      <c r="D442" s="107"/>
    </row>
    <row r="443" spans="4:4" x14ac:dyDescent="0.2">
      <c r="D443" s="107"/>
    </row>
    <row r="444" spans="4:4" x14ac:dyDescent="0.2">
      <c r="D444" s="107"/>
    </row>
    <row r="445" spans="4:4" x14ac:dyDescent="0.2">
      <c r="D445" s="107"/>
    </row>
    <row r="446" spans="4:4" x14ac:dyDescent="0.2">
      <c r="D446" s="107"/>
    </row>
    <row r="447" spans="4:4" x14ac:dyDescent="0.2">
      <c r="D447" s="107"/>
    </row>
    <row r="448" spans="4:4" x14ac:dyDescent="0.2">
      <c r="D448" s="107"/>
    </row>
    <row r="449" spans="4:4" x14ac:dyDescent="0.2">
      <c r="D449" s="107"/>
    </row>
    <row r="450" spans="4:4" x14ac:dyDescent="0.2">
      <c r="D450" s="107"/>
    </row>
    <row r="451" spans="4:4" x14ac:dyDescent="0.2">
      <c r="D451" s="107"/>
    </row>
    <row r="452" spans="4:4" x14ac:dyDescent="0.2">
      <c r="D452" s="107"/>
    </row>
    <row r="453" spans="4:4" x14ac:dyDescent="0.2">
      <c r="D453" s="107"/>
    </row>
    <row r="454" spans="4:4" x14ac:dyDescent="0.2">
      <c r="D454" s="107"/>
    </row>
    <row r="455" spans="4:4" x14ac:dyDescent="0.2">
      <c r="D455" s="107"/>
    </row>
    <row r="456" spans="4:4" x14ac:dyDescent="0.2">
      <c r="D456" s="107"/>
    </row>
    <row r="457" spans="4:4" x14ac:dyDescent="0.2">
      <c r="D457" s="107"/>
    </row>
    <row r="458" spans="4:4" x14ac:dyDescent="0.2">
      <c r="D458" s="107"/>
    </row>
    <row r="459" spans="4:4" x14ac:dyDescent="0.2">
      <c r="D459" s="107"/>
    </row>
    <row r="460" spans="4:4" x14ac:dyDescent="0.2">
      <c r="D460" s="107"/>
    </row>
    <row r="461" spans="4:4" x14ac:dyDescent="0.2">
      <c r="D461" s="107"/>
    </row>
    <row r="462" spans="4:4" x14ac:dyDescent="0.2">
      <c r="D462" s="107"/>
    </row>
    <row r="463" spans="4:4" x14ac:dyDescent="0.2">
      <c r="D463" s="107"/>
    </row>
    <row r="464" spans="4:4" x14ac:dyDescent="0.2">
      <c r="D464" s="107"/>
    </row>
    <row r="465" spans="4:4" x14ac:dyDescent="0.2">
      <c r="D465" s="107"/>
    </row>
    <row r="466" spans="4:4" x14ac:dyDescent="0.2">
      <c r="D466" s="107"/>
    </row>
    <row r="467" spans="4:4" x14ac:dyDescent="0.2">
      <c r="D467" s="107"/>
    </row>
    <row r="468" spans="4:4" x14ac:dyDescent="0.2">
      <c r="D468" s="107"/>
    </row>
    <row r="469" spans="4:4" x14ac:dyDescent="0.2">
      <c r="D469" s="107"/>
    </row>
    <row r="470" spans="4:4" x14ac:dyDescent="0.2">
      <c r="D470" s="107"/>
    </row>
    <row r="471" spans="4:4" x14ac:dyDescent="0.2">
      <c r="D471" s="107"/>
    </row>
    <row r="472" spans="4:4" x14ac:dyDescent="0.2">
      <c r="D472" s="107"/>
    </row>
    <row r="473" spans="4:4" x14ac:dyDescent="0.2">
      <c r="D473" s="107"/>
    </row>
    <row r="474" spans="4:4" x14ac:dyDescent="0.2">
      <c r="D474" s="107"/>
    </row>
    <row r="475" spans="4:4" x14ac:dyDescent="0.2">
      <c r="D475" s="107"/>
    </row>
    <row r="476" spans="4:4" x14ac:dyDescent="0.2">
      <c r="D476" s="107"/>
    </row>
    <row r="477" spans="4:4" x14ac:dyDescent="0.2">
      <c r="D477" s="107"/>
    </row>
    <row r="478" spans="4:4" x14ac:dyDescent="0.2">
      <c r="D478" s="107"/>
    </row>
    <row r="479" spans="4:4" x14ac:dyDescent="0.2">
      <c r="D479" s="107"/>
    </row>
    <row r="480" spans="4:4" x14ac:dyDescent="0.2">
      <c r="D480" s="107"/>
    </row>
    <row r="481" spans="4:4" x14ac:dyDescent="0.2">
      <c r="D481" s="107"/>
    </row>
    <row r="482" spans="4:4" x14ac:dyDescent="0.2">
      <c r="D482" s="107"/>
    </row>
    <row r="483" spans="4:4" x14ac:dyDescent="0.2">
      <c r="D483" s="107"/>
    </row>
    <row r="484" spans="4:4" x14ac:dyDescent="0.2">
      <c r="D484" s="107"/>
    </row>
    <row r="485" spans="4:4" x14ac:dyDescent="0.2">
      <c r="D485" s="107"/>
    </row>
    <row r="486" spans="4:4" x14ac:dyDescent="0.2">
      <c r="D486" s="107"/>
    </row>
    <row r="487" spans="4:4" x14ac:dyDescent="0.2">
      <c r="D487" s="107"/>
    </row>
    <row r="488" spans="4:4" x14ac:dyDescent="0.2">
      <c r="D488" s="107"/>
    </row>
    <row r="489" spans="4:4" x14ac:dyDescent="0.2">
      <c r="D489" s="107"/>
    </row>
    <row r="490" spans="4:4" x14ac:dyDescent="0.2">
      <c r="D490" s="107"/>
    </row>
    <row r="491" spans="4:4" x14ac:dyDescent="0.2">
      <c r="D491" s="107"/>
    </row>
    <row r="492" spans="4:4" x14ac:dyDescent="0.2">
      <c r="D492" s="107"/>
    </row>
    <row r="493" spans="4:4" x14ac:dyDescent="0.2">
      <c r="D493" s="107"/>
    </row>
    <row r="494" spans="4:4" x14ac:dyDescent="0.2">
      <c r="D494" s="107"/>
    </row>
    <row r="495" spans="4:4" x14ac:dyDescent="0.2">
      <c r="D495" s="107"/>
    </row>
    <row r="496" spans="4:4" x14ac:dyDescent="0.2">
      <c r="D496" s="107"/>
    </row>
    <row r="497" spans="4:4" x14ac:dyDescent="0.2">
      <c r="D497" s="107"/>
    </row>
    <row r="498" spans="4:4" x14ac:dyDescent="0.2">
      <c r="D498" s="107"/>
    </row>
    <row r="499" spans="4:4" x14ac:dyDescent="0.2">
      <c r="D499" s="107"/>
    </row>
    <row r="500" spans="4:4" x14ac:dyDescent="0.2">
      <c r="D500" s="107"/>
    </row>
    <row r="501" spans="4:4" x14ac:dyDescent="0.2">
      <c r="D501" s="107"/>
    </row>
    <row r="502" spans="4:4" x14ac:dyDescent="0.2">
      <c r="D502" s="107"/>
    </row>
    <row r="503" spans="4:4" x14ac:dyDescent="0.2">
      <c r="D503" s="107"/>
    </row>
    <row r="504" spans="4:4" x14ac:dyDescent="0.2">
      <c r="D504" s="107"/>
    </row>
    <row r="505" spans="4:4" x14ac:dyDescent="0.2">
      <c r="D505" s="107"/>
    </row>
    <row r="506" spans="4:4" x14ac:dyDescent="0.2">
      <c r="D506" s="107"/>
    </row>
    <row r="507" spans="4:4" x14ac:dyDescent="0.2">
      <c r="D507" s="107"/>
    </row>
    <row r="508" spans="4:4" x14ac:dyDescent="0.2">
      <c r="D508" s="107"/>
    </row>
    <row r="509" spans="4:4" x14ac:dyDescent="0.2">
      <c r="D509" s="107"/>
    </row>
    <row r="510" spans="4:4" x14ac:dyDescent="0.2">
      <c r="D510" s="107"/>
    </row>
    <row r="511" spans="4:4" x14ac:dyDescent="0.2">
      <c r="D511" s="107"/>
    </row>
    <row r="512" spans="4:4" x14ac:dyDescent="0.2">
      <c r="D512" s="107"/>
    </row>
    <row r="513" spans="4:4" x14ac:dyDescent="0.2">
      <c r="D513" s="107"/>
    </row>
    <row r="514" spans="4:4" x14ac:dyDescent="0.2">
      <c r="D514" s="107"/>
    </row>
    <row r="515" spans="4:4" x14ac:dyDescent="0.2">
      <c r="D515" s="107"/>
    </row>
    <row r="516" spans="4:4" x14ac:dyDescent="0.2">
      <c r="D516" s="107"/>
    </row>
    <row r="517" spans="4:4" x14ac:dyDescent="0.2">
      <c r="D517" s="107"/>
    </row>
    <row r="518" spans="4:4" x14ac:dyDescent="0.2">
      <c r="D518" s="107"/>
    </row>
    <row r="519" spans="4:4" x14ac:dyDescent="0.2">
      <c r="D519" s="107"/>
    </row>
    <row r="520" spans="4:4" x14ac:dyDescent="0.2">
      <c r="D520" s="107"/>
    </row>
    <row r="521" spans="4:4" x14ac:dyDescent="0.2">
      <c r="D521" s="107"/>
    </row>
    <row r="522" spans="4:4" x14ac:dyDescent="0.2">
      <c r="D522" s="107"/>
    </row>
    <row r="523" spans="4:4" x14ac:dyDescent="0.2">
      <c r="D523" s="107"/>
    </row>
    <row r="524" spans="4:4" x14ac:dyDescent="0.2">
      <c r="D524" s="107"/>
    </row>
    <row r="525" spans="4:4" x14ac:dyDescent="0.2">
      <c r="D525" s="107"/>
    </row>
    <row r="526" spans="4:4" x14ac:dyDescent="0.2">
      <c r="D526" s="107"/>
    </row>
    <row r="527" spans="4:4" x14ac:dyDescent="0.2">
      <c r="D527" s="107"/>
    </row>
    <row r="528" spans="4:4" x14ac:dyDescent="0.2">
      <c r="D528" s="107"/>
    </row>
    <row r="529" spans="4:4" x14ac:dyDescent="0.2">
      <c r="D529" s="107"/>
    </row>
    <row r="530" spans="4:4" x14ac:dyDescent="0.2">
      <c r="D530" s="107"/>
    </row>
    <row r="531" spans="4:4" x14ac:dyDescent="0.2">
      <c r="D531" s="107"/>
    </row>
    <row r="532" spans="4:4" x14ac:dyDescent="0.2">
      <c r="D532" s="107"/>
    </row>
    <row r="533" spans="4:4" x14ac:dyDescent="0.2">
      <c r="D533" s="107"/>
    </row>
    <row r="534" spans="4:4" x14ac:dyDescent="0.2">
      <c r="D534" s="107"/>
    </row>
    <row r="535" spans="4:4" x14ac:dyDescent="0.2">
      <c r="D535" s="107"/>
    </row>
    <row r="536" spans="4:4" x14ac:dyDescent="0.2">
      <c r="D536" s="107"/>
    </row>
    <row r="537" spans="4:4" x14ac:dyDescent="0.2">
      <c r="D537" s="107"/>
    </row>
    <row r="538" spans="4:4" x14ac:dyDescent="0.2">
      <c r="D538" s="107"/>
    </row>
    <row r="539" spans="4:4" x14ac:dyDescent="0.2">
      <c r="D539" s="107"/>
    </row>
    <row r="540" spans="4:4" x14ac:dyDescent="0.2">
      <c r="D540" s="107"/>
    </row>
    <row r="541" spans="4:4" x14ac:dyDescent="0.2">
      <c r="D541" s="107"/>
    </row>
    <row r="542" spans="4:4" x14ac:dyDescent="0.2">
      <c r="D542" s="107"/>
    </row>
    <row r="543" spans="4:4" x14ac:dyDescent="0.2">
      <c r="D543" s="107"/>
    </row>
    <row r="544" spans="4:4" x14ac:dyDescent="0.2">
      <c r="D544" s="107"/>
    </row>
    <row r="545" spans="4:4" x14ac:dyDescent="0.2">
      <c r="D545" s="107"/>
    </row>
    <row r="546" spans="4:4" x14ac:dyDescent="0.2">
      <c r="D546" s="107"/>
    </row>
    <row r="547" spans="4:4" x14ac:dyDescent="0.2">
      <c r="D547" s="107"/>
    </row>
    <row r="548" spans="4:4" x14ac:dyDescent="0.2">
      <c r="D548" s="107"/>
    </row>
    <row r="549" spans="4:4" x14ac:dyDescent="0.2">
      <c r="D549" s="107"/>
    </row>
    <row r="550" spans="4:4" x14ac:dyDescent="0.2">
      <c r="D550" s="107"/>
    </row>
    <row r="551" spans="4:4" x14ac:dyDescent="0.2">
      <c r="D551" s="107"/>
    </row>
    <row r="552" spans="4:4" x14ac:dyDescent="0.2">
      <c r="D552" s="107"/>
    </row>
    <row r="553" spans="4:4" x14ac:dyDescent="0.2">
      <c r="D553" s="107"/>
    </row>
    <row r="554" spans="4:4" x14ac:dyDescent="0.2">
      <c r="D554" s="107"/>
    </row>
    <row r="555" spans="4:4" x14ac:dyDescent="0.2">
      <c r="D555" s="107"/>
    </row>
    <row r="556" spans="4:4" x14ac:dyDescent="0.2">
      <c r="D556" s="107"/>
    </row>
    <row r="557" spans="4:4" x14ac:dyDescent="0.2">
      <c r="D557" s="107"/>
    </row>
    <row r="558" spans="4:4" x14ac:dyDescent="0.2">
      <c r="D558" s="107"/>
    </row>
    <row r="559" spans="4:4" x14ac:dyDescent="0.2">
      <c r="D559" s="107"/>
    </row>
    <row r="560" spans="4:4" x14ac:dyDescent="0.2">
      <c r="D560" s="107"/>
    </row>
    <row r="561" spans="4:4" x14ac:dyDescent="0.2">
      <c r="D561" s="107"/>
    </row>
    <row r="562" spans="4:4" x14ac:dyDescent="0.2">
      <c r="D562" s="107"/>
    </row>
    <row r="563" spans="4:4" x14ac:dyDescent="0.2">
      <c r="D563" s="107"/>
    </row>
    <row r="564" spans="4:4" x14ac:dyDescent="0.2">
      <c r="D564" s="107"/>
    </row>
    <row r="565" spans="4:4" x14ac:dyDescent="0.2">
      <c r="D565" s="107"/>
    </row>
    <row r="566" spans="4:4" x14ac:dyDescent="0.2">
      <c r="D566" s="107"/>
    </row>
    <row r="567" spans="4:4" x14ac:dyDescent="0.2">
      <c r="D567" s="107"/>
    </row>
    <row r="568" spans="4:4" x14ac:dyDescent="0.2">
      <c r="D568" s="107"/>
    </row>
    <row r="569" spans="4:4" x14ac:dyDescent="0.2">
      <c r="D569" s="107"/>
    </row>
    <row r="570" spans="4:4" x14ac:dyDescent="0.2">
      <c r="D570" s="107"/>
    </row>
    <row r="571" spans="4:4" x14ac:dyDescent="0.2">
      <c r="D571" s="107"/>
    </row>
    <row r="572" spans="4:4" x14ac:dyDescent="0.2">
      <c r="D572" s="107"/>
    </row>
    <row r="573" spans="4:4" x14ac:dyDescent="0.2">
      <c r="D573" s="107"/>
    </row>
    <row r="574" spans="4:4" x14ac:dyDescent="0.2">
      <c r="D574" s="107"/>
    </row>
    <row r="575" spans="4:4" x14ac:dyDescent="0.2">
      <c r="D575" s="107"/>
    </row>
    <row r="576" spans="4:4" x14ac:dyDescent="0.2">
      <c r="D576" s="107"/>
    </row>
    <row r="577" spans="4:4" x14ac:dyDescent="0.2">
      <c r="D577" s="107"/>
    </row>
    <row r="578" spans="4:4" x14ac:dyDescent="0.2">
      <c r="D578" s="107"/>
    </row>
    <row r="579" spans="4:4" x14ac:dyDescent="0.2">
      <c r="D579" s="107"/>
    </row>
    <row r="580" spans="4:4" x14ac:dyDescent="0.2">
      <c r="D580" s="107"/>
    </row>
    <row r="581" spans="4:4" x14ac:dyDescent="0.2">
      <c r="D581" s="107"/>
    </row>
    <row r="582" spans="4:4" x14ac:dyDescent="0.2">
      <c r="D582" s="107"/>
    </row>
    <row r="583" spans="4:4" x14ac:dyDescent="0.2">
      <c r="D583" s="107"/>
    </row>
    <row r="584" spans="4:4" x14ac:dyDescent="0.2">
      <c r="D584" s="107"/>
    </row>
    <row r="585" spans="4:4" x14ac:dyDescent="0.2">
      <c r="D585" s="107"/>
    </row>
    <row r="586" spans="4:4" x14ac:dyDescent="0.2">
      <c r="D586" s="107"/>
    </row>
    <row r="587" spans="4:4" x14ac:dyDescent="0.2">
      <c r="D587" s="107"/>
    </row>
    <row r="588" spans="4:4" x14ac:dyDescent="0.2">
      <c r="D588" s="107"/>
    </row>
    <row r="589" spans="4:4" x14ac:dyDescent="0.2">
      <c r="D589" s="107"/>
    </row>
    <row r="590" spans="4:4" x14ac:dyDescent="0.2">
      <c r="D590" s="107"/>
    </row>
    <row r="591" spans="4:4" x14ac:dyDescent="0.2">
      <c r="D591" s="107"/>
    </row>
    <row r="592" spans="4:4" x14ac:dyDescent="0.2">
      <c r="D592" s="107"/>
    </row>
    <row r="593" spans="4:4" x14ac:dyDescent="0.2">
      <c r="D593" s="107"/>
    </row>
    <row r="594" spans="4:4" x14ac:dyDescent="0.2">
      <c r="D594" s="107"/>
    </row>
    <row r="595" spans="4:4" x14ac:dyDescent="0.2">
      <c r="D595" s="107"/>
    </row>
    <row r="596" spans="4:4" x14ac:dyDescent="0.2">
      <c r="D596" s="107"/>
    </row>
    <row r="597" spans="4:4" x14ac:dyDescent="0.2">
      <c r="D597" s="107"/>
    </row>
    <row r="598" spans="4:4" x14ac:dyDescent="0.2">
      <c r="D598" s="107"/>
    </row>
    <row r="599" spans="4:4" x14ac:dyDescent="0.2">
      <c r="D599" s="107"/>
    </row>
    <row r="600" spans="4:4" x14ac:dyDescent="0.2">
      <c r="D600" s="107"/>
    </row>
    <row r="601" spans="4:4" x14ac:dyDescent="0.2">
      <c r="D601" s="107"/>
    </row>
    <row r="602" spans="4:4" x14ac:dyDescent="0.2">
      <c r="D602" s="107"/>
    </row>
    <row r="603" spans="4:4" x14ac:dyDescent="0.2">
      <c r="D603" s="107"/>
    </row>
    <row r="604" spans="4:4" x14ac:dyDescent="0.2">
      <c r="D604" s="107"/>
    </row>
    <row r="605" spans="4:4" x14ac:dyDescent="0.2">
      <c r="D605" s="107"/>
    </row>
    <row r="606" spans="4:4" x14ac:dyDescent="0.2">
      <c r="D606" s="107"/>
    </row>
    <row r="607" spans="4:4" x14ac:dyDescent="0.2">
      <c r="D607" s="107"/>
    </row>
    <row r="608" spans="4:4" x14ac:dyDescent="0.2">
      <c r="D608" s="107"/>
    </row>
    <row r="609" spans="4:4" x14ac:dyDescent="0.2">
      <c r="D609" s="107"/>
    </row>
    <row r="610" spans="4:4" x14ac:dyDescent="0.2">
      <c r="D610" s="107"/>
    </row>
    <row r="611" spans="4:4" x14ac:dyDescent="0.2">
      <c r="D611" s="107"/>
    </row>
    <row r="612" spans="4:4" x14ac:dyDescent="0.2">
      <c r="D612" s="107"/>
    </row>
    <row r="613" spans="4:4" x14ac:dyDescent="0.2">
      <c r="D613" s="107"/>
    </row>
    <row r="614" spans="4:4" x14ac:dyDescent="0.2">
      <c r="D614" s="107"/>
    </row>
    <row r="615" spans="4:4" x14ac:dyDescent="0.2">
      <c r="D615" s="107"/>
    </row>
    <row r="616" spans="4:4" x14ac:dyDescent="0.2">
      <c r="D616" s="107"/>
    </row>
    <row r="617" spans="4:4" x14ac:dyDescent="0.2">
      <c r="D617" s="107"/>
    </row>
    <row r="618" spans="4:4" x14ac:dyDescent="0.2">
      <c r="D618" s="107"/>
    </row>
    <row r="619" spans="4:4" x14ac:dyDescent="0.2">
      <c r="D619" s="107"/>
    </row>
    <row r="620" spans="4:4" x14ac:dyDescent="0.2">
      <c r="D620" s="107"/>
    </row>
    <row r="621" spans="4:4" x14ac:dyDescent="0.2">
      <c r="D621" s="107"/>
    </row>
    <row r="622" spans="4:4" x14ac:dyDescent="0.2">
      <c r="D622" s="107"/>
    </row>
    <row r="623" spans="4:4" x14ac:dyDescent="0.2">
      <c r="D623" s="107"/>
    </row>
    <row r="624" spans="4:4" x14ac:dyDescent="0.2">
      <c r="D624" s="107"/>
    </row>
    <row r="625" spans="4:4" x14ac:dyDescent="0.2">
      <c r="D625" s="107"/>
    </row>
    <row r="626" spans="4:4" x14ac:dyDescent="0.2">
      <c r="D626" s="107"/>
    </row>
    <row r="627" spans="4:4" x14ac:dyDescent="0.2">
      <c r="D627" s="107"/>
    </row>
    <row r="628" spans="4:4" x14ac:dyDescent="0.2">
      <c r="D628" s="107"/>
    </row>
    <row r="629" spans="4:4" x14ac:dyDescent="0.2">
      <c r="D629" s="107"/>
    </row>
    <row r="630" spans="4:4" x14ac:dyDescent="0.2">
      <c r="D630" s="107"/>
    </row>
    <row r="631" spans="4:4" x14ac:dyDescent="0.2">
      <c r="D631" s="107"/>
    </row>
    <row r="632" spans="4:4" x14ac:dyDescent="0.2">
      <c r="D632" s="107"/>
    </row>
    <row r="633" spans="4:4" x14ac:dyDescent="0.2">
      <c r="D633" s="107"/>
    </row>
    <row r="634" spans="4:4" x14ac:dyDescent="0.2">
      <c r="D634" s="107"/>
    </row>
    <row r="635" spans="4:4" x14ac:dyDescent="0.2">
      <c r="D635" s="107"/>
    </row>
    <row r="636" spans="4:4" x14ac:dyDescent="0.2">
      <c r="D636" s="107"/>
    </row>
    <row r="637" spans="4:4" x14ac:dyDescent="0.2">
      <c r="D637" s="107"/>
    </row>
    <row r="638" spans="4:4" x14ac:dyDescent="0.2">
      <c r="D638" s="107"/>
    </row>
    <row r="639" spans="4:4" x14ac:dyDescent="0.2">
      <c r="D639" s="107"/>
    </row>
    <row r="640" spans="4:4" x14ac:dyDescent="0.2">
      <c r="D640" s="107"/>
    </row>
    <row r="641" spans="4:4" x14ac:dyDescent="0.2">
      <c r="D641" s="107"/>
    </row>
    <row r="642" spans="4:4" x14ac:dyDescent="0.2">
      <c r="D642" s="107"/>
    </row>
    <row r="643" spans="4:4" x14ac:dyDescent="0.2">
      <c r="D643" s="107"/>
    </row>
    <row r="644" spans="4:4" x14ac:dyDescent="0.2">
      <c r="D644" s="107"/>
    </row>
    <row r="645" spans="4:4" x14ac:dyDescent="0.2">
      <c r="D645" s="107"/>
    </row>
    <row r="646" spans="4:4" x14ac:dyDescent="0.2">
      <c r="D646" s="107"/>
    </row>
    <row r="647" spans="4:4" x14ac:dyDescent="0.2">
      <c r="D647" s="107"/>
    </row>
    <row r="648" spans="4:4" x14ac:dyDescent="0.2">
      <c r="D648" s="107"/>
    </row>
    <row r="649" spans="4:4" x14ac:dyDescent="0.2">
      <c r="D649" s="107"/>
    </row>
    <row r="650" spans="4:4" x14ac:dyDescent="0.2">
      <c r="D650" s="107"/>
    </row>
    <row r="651" spans="4:4" x14ac:dyDescent="0.2">
      <c r="D651" s="107"/>
    </row>
    <row r="652" spans="4:4" x14ac:dyDescent="0.2">
      <c r="D652" s="107"/>
    </row>
    <row r="653" spans="4:4" x14ac:dyDescent="0.2">
      <c r="D653" s="107"/>
    </row>
    <row r="654" spans="4:4" x14ac:dyDescent="0.2">
      <c r="D654" s="107"/>
    </row>
    <row r="655" spans="4:4" x14ac:dyDescent="0.2">
      <c r="D655" s="107"/>
    </row>
    <row r="656" spans="4:4" x14ac:dyDescent="0.2">
      <c r="D656" s="107"/>
    </row>
    <row r="657" spans="4:4" x14ac:dyDescent="0.2">
      <c r="D657" s="107"/>
    </row>
    <row r="658" spans="4:4" x14ac:dyDescent="0.2">
      <c r="D658" s="107"/>
    </row>
    <row r="659" spans="4:4" x14ac:dyDescent="0.2">
      <c r="D659" s="107"/>
    </row>
    <row r="660" spans="4:4" x14ac:dyDescent="0.2">
      <c r="D660" s="107"/>
    </row>
    <row r="661" spans="4:4" x14ac:dyDescent="0.2">
      <c r="D661" s="107"/>
    </row>
    <row r="662" spans="4:4" x14ac:dyDescent="0.2">
      <c r="D662" s="107"/>
    </row>
    <row r="663" spans="4:4" x14ac:dyDescent="0.2">
      <c r="D663" s="107"/>
    </row>
    <row r="664" spans="4:4" x14ac:dyDescent="0.2">
      <c r="D664" s="107"/>
    </row>
    <row r="665" spans="4:4" x14ac:dyDescent="0.2">
      <c r="D665" s="107"/>
    </row>
    <row r="666" spans="4:4" x14ac:dyDescent="0.2">
      <c r="D666" s="107"/>
    </row>
    <row r="667" spans="4:4" x14ac:dyDescent="0.2">
      <c r="D667" s="107"/>
    </row>
    <row r="668" spans="4:4" x14ac:dyDescent="0.2">
      <c r="D668" s="107"/>
    </row>
    <row r="669" spans="4:4" x14ac:dyDescent="0.2">
      <c r="D669" s="107"/>
    </row>
    <row r="670" spans="4:4" x14ac:dyDescent="0.2">
      <c r="D670" s="107"/>
    </row>
    <row r="671" spans="4:4" x14ac:dyDescent="0.2">
      <c r="D671" s="107"/>
    </row>
    <row r="672" spans="4:4" x14ac:dyDescent="0.2">
      <c r="D672" s="107"/>
    </row>
    <row r="673" spans="4:4" x14ac:dyDescent="0.2">
      <c r="D673" s="107"/>
    </row>
    <row r="674" spans="4:4" x14ac:dyDescent="0.2">
      <c r="D674" s="107"/>
    </row>
    <row r="675" spans="4:4" x14ac:dyDescent="0.2">
      <c r="D675" s="107"/>
    </row>
    <row r="676" spans="4:4" x14ac:dyDescent="0.2">
      <c r="D676" s="107"/>
    </row>
    <row r="677" spans="4:4" x14ac:dyDescent="0.2">
      <c r="D677" s="107"/>
    </row>
    <row r="678" spans="4:4" x14ac:dyDescent="0.2">
      <c r="D678" s="107"/>
    </row>
    <row r="679" spans="4:4" x14ac:dyDescent="0.2">
      <c r="D679" s="107"/>
    </row>
    <row r="680" spans="4:4" x14ac:dyDescent="0.2">
      <c r="D680" s="107"/>
    </row>
    <row r="681" spans="4:4" x14ac:dyDescent="0.2">
      <c r="D681" s="107"/>
    </row>
    <row r="682" spans="4:4" x14ac:dyDescent="0.2">
      <c r="D682" s="107"/>
    </row>
    <row r="683" spans="4:4" x14ac:dyDescent="0.2">
      <c r="D683" s="107"/>
    </row>
    <row r="684" spans="4:4" x14ac:dyDescent="0.2">
      <c r="D684" s="107"/>
    </row>
    <row r="685" spans="4:4" x14ac:dyDescent="0.2">
      <c r="D685" s="107"/>
    </row>
    <row r="686" spans="4:4" x14ac:dyDescent="0.2">
      <c r="D686" s="107"/>
    </row>
    <row r="687" spans="4:4" x14ac:dyDescent="0.2">
      <c r="D687" s="107"/>
    </row>
    <row r="688" spans="4:4" x14ac:dyDescent="0.2">
      <c r="D688" s="107"/>
    </row>
    <row r="689" spans="4:4" x14ac:dyDescent="0.2">
      <c r="D689" s="107"/>
    </row>
    <row r="690" spans="4:4" x14ac:dyDescent="0.2">
      <c r="D690" s="107"/>
    </row>
    <row r="691" spans="4:4" x14ac:dyDescent="0.2">
      <c r="D691" s="107"/>
    </row>
    <row r="692" spans="4:4" x14ac:dyDescent="0.2">
      <c r="D692" s="107"/>
    </row>
    <row r="693" spans="4:4" x14ac:dyDescent="0.2">
      <c r="D693" s="107"/>
    </row>
    <row r="694" spans="4:4" x14ac:dyDescent="0.2">
      <c r="D694" s="107"/>
    </row>
    <row r="695" spans="4:4" x14ac:dyDescent="0.2">
      <c r="D695" s="107"/>
    </row>
    <row r="696" spans="4:4" x14ac:dyDescent="0.2">
      <c r="D696" s="107"/>
    </row>
    <row r="697" spans="4:4" x14ac:dyDescent="0.2">
      <c r="D697" s="107"/>
    </row>
    <row r="698" spans="4:4" x14ac:dyDescent="0.2">
      <c r="D698" s="107"/>
    </row>
    <row r="699" spans="4:4" x14ac:dyDescent="0.2">
      <c r="D699" s="107"/>
    </row>
    <row r="700" spans="4:4" x14ac:dyDescent="0.2">
      <c r="D700" s="107"/>
    </row>
    <row r="701" spans="4:4" x14ac:dyDescent="0.2">
      <c r="D701" s="107"/>
    </row>
    <row r="702" spans="4:4" x14ac:dyDescent="0.2">
      <c r="D702" s="107"/>
    </row>
    <row r="703" spans="4:4" x14ac:dyDescent="0.2">
      <c r="D703" s="107"/>
    </row>
    <row r="704" spans="4:4" x14ac:dyDescent="0.2">
      <c r="D704" s="107"/>
    </row>
    <row r="705" spans="4:4" x14ac:dyDescent="0.2">
      <c r="D705" s="107"/>
    </row>
    <row r="706" spans="4:4" x14ac:dyDescent="0.2">
      <c r="D706" s="107"/>
    </row>
    <row r="707" spans="4:4" x14ac:dyDescent="0.2">
      <c r="D707" s="107"/>
    </row>
    <row r="708" spans="4:4" x14ac:dyDescent="0.2">
      <c r="D708" s="107"/>
    </row>
    <row r="709" spans="4:4" x14ac:dyDescent="0.2">
      <c r="D709" s="107"/>
    </row>
    <row r="710" spans="4:4" x14ac:dyDescent="0.2">
      <c r="D710" s="107"/>
    </row>
    <row r="711" spans="4:4" x14ac:dyDescent="0.2">
      <c r="D711" s="107"/>
    </row>
    <row r="712" spans="4:4" x14ac:dyDescent="0.2">
      <c r="D712" s="107"/>
    </row>
    <row r="713" spans="4:4" x14ac:dyDescent="0.2">
      <c r="D713" s="107"/>
    </row>
    <row r="714" spans="4:4" x14ac:dyDescent="0.2">
      <c r="D714" s="107"/>
    </row>
    <row r="715" spans="4:4" x14ac:dyDescent="0.2">
      <c r="D715" s="107"/>
    </row>
    <row r="716" spans="4:4" x14ac:dyDescent="0.2">
      <c r="D716" s="107"/>
    </row>
    <row r="717" spans="4:4" x14ac:dyDescent="0.2">
      <c r="D717" s="107"/>
    </row>
  </sheetData>
  <mergeCells count="195">
    <mergeCell ref="B37:B38"/>
    <mergeCell ref="A37:A38"/>
    <mergeCell ref="C37:C38"/>
    <mergeCell ref="D37:D38"/>
    <mergeCell ref="E37:E38"/>
    <mergeCell ref="H37:H38"/>
    <mergeCell ref="I37:I38"/>
    <mergeCell ref="A59:A60"/>
    <mergeCell ref="B63:B64"/>
    <mergeCell ref="A63:A64"/>
    <mergeCell ref="C63:C64"/>
    <mergeCell ref="D63:D64"/>
    <mergeCell ref="E63:E64"/>
    <mergeCell ref="H63:H64"/>
    <mergeCell ref="H61:H62"/>
    <mergeCell ref="I63:I64"/>
    <mergeCell ref="A45:A46"/>
    <mergeCell ref="D45:D46"/>
    <mergeCell ref="A61:A62"/>
    <mergeCell ref="E61:E62"/>
    <mergeCell ref="I61:I62"/>
    <mergeCell ref="E59:E60"/>
    <mergeCell ref="I29:I30"/>
    <mergeCell ref="B31:B32"/>
    <mergeCell ref="C31:C32"/>
    <mergeCell ref="D31:D32"/>
    <mergeCell ref="E31:E32"/>
    <mergeCell ref="H31:H32"/>
    <mergeCell ref="I31:I32"/>
    <mergeCell ref="A31:A32"/>
    <mergeCell ref="B35:B36"/>
    <mergeCell ref="A35:A36"/>
    <mergeCell ref="A33:A34"/>
    <mergeCell ref="H33:H34"/>
    <mergeCell ref="C35:C36"/>
    <mergeCell ref="D35:D36"/>
    <mergeCell ref="E35:E36"/>
    <mergeCell ref="I35:I36"/>
    <mergeCell ref="H35:H36"/>
    <mergeCell ref="B33:B34"/>
    <mergeCell ref="C33:C34"/>
    <mergeCell ref="D33:D34"/>
    <mergeCell ref="E33:E34"/>
    <mergeCell ref="I33:I34"/>
    <mergeCell ref="H18:H19"/>
    <mergeCell ref="A27:A28"/>
    <mergeCell ref="B27:B28"/>
    <mergeCell ref="C27:C28"/>
    <mergeCell ref="D27:D28"/>
    <mergeCell ref="E27:E28"/>
    <mergeCell ref="H27:H28"/>
    <mergeCell ref="A29:A30"/>
    <mergeCell ref="H29:H30"/>
    <mergeCell ref="B18:B19"/>
    <mergeCell ref="A18:A19"/>
    <mergeCell ref="C18:C19"/>
    <mergeCell ref="D18:D19"/>
    <mergeCell ref="E18:E19"/>
    <mergeCell ref="B29:B30"/>
    <mergeCell ref="C29:C30"/>
    <mergeCell ref="D29:D30"/>
    <mergeCell ref="E29:E30"/>
    <mergeCell ref="I20:I21"/>
    <mergeCell ref="B22:B23"/>
    <mergeCell ref="C22:C23"/>
    <mergeCell ref="A22:A23"/>
    <mergeCell ref="D22:D23"/>
    <mergeCell ref="E22:E23"/>
    <mergeCell ref="I22:I23"/>
    <mergeCell ref="B24:B25"/>
    <mergeCell ref="A24:A25"/>
    <mergeCell ref="C24:C25"/>
    <mergeCell ref="D24:D25"/>
    <mergeCell ref="E24:E25"/>
    <mergeCell ref="I24:I25"/>
    <mergeCell ref="H22:H23"/>
    <mergeCell ref="H24:H25"/>
    <mergeCell ref="B20:B21"/>
    <mergeCell ref="A20:A21"/>
    <mergeCell ref="C20:C21"/>
    <mergeCell ref="D20:D21"/>
    <mergeCell ref="E20:E21"/>
    <mergeCell ref="A87:A88"/>
    <mergeCell ref="C87:C88"/>
    <mergeCell ref="H87:H88"/>
    <mergeCell ref="H84:H85"/>
    <mergeCell ref="H80:H81"/>
    <mergeCell ref="A84:A85"/>
    <mergeCell ref="A80:A81"/>
    <mergeCell ref="C80:C81"/>
    <mergeCell ref="B80:B81"/>
    <mergeCell ref="D80:D81"/>
    <mergeCell ref="E80:E81"/>
    <mergeCell ref="I87:I88"/>
    <mergeCell ref="D87:D88"/>
    <mergeCell ref="E87:E88"/>
    <mergeCell ref="E84:E85"/>
    <mergeCell ref="B87:B88"/>
    <mergeCell ref="I84:I85"/>
    <mergeCell ref="B84:B85"/>
    <mergeCell ref="C84:C85"/>
    <mergeCell ref="D84:D85"/>
    <mergeCell ref="A74:A75"/>
    <mergeCell ref="B65:B66"/>
    <mergeCell ref="A65:A66"/>
    <mergeCell ref="C65:C66"/>
    <mergeCell ref="D65:D66"/>
    <mergeCell ref="B58:B60"/>
    <mergeCell ref="C59:C60"/>
    <mergeCell ref="D59:D60"/>
    <mergeCell ref="A78:A79"/>
    <mergeCell ref="A76:A77"/>
    <mergeCell ref="C76:C77"/>
    <mergeCell ref="D76:D77"/>
    <mergeCell ref="E96:E97"/>
    <mergeCell ref="A1:I1"/>
    <mergeCell ref="A3:I3"/>
    <mergeCell ref="A5:I5"/>
    <mergeCell ref="B16:B17"/>
    <mergeCell ref="C16:C17"/>
    <mergeCell ref="D16:D17"/>
    <mergeCell ref="E16:E17"/>
    <mergeCell ref="A16:A17"/>
    <mergeCell ref="A7:I7"/>
    <mergeCell ref="B14:B15"/>
    <mergeCell ref="C14:C15"/>
    <mergeCell ref="A14:A15"/>
    <mergeCell ref="D14:D15"/>
    <mergeCell ref="E14:E15"/>
    <mergeCell ref="I14:I15"/>
    <mergeCell ref="H14:H15"/>
    <mergeCell ref="I74:I75"/>
    <mergeCell ref="E74:E75"/>
    <mergeCell ref="E76:E77"/>
    <mergeCell ref="I78:I79"/>
    <mergeCell ref="E78:E79"/>
    <mergeCell ref="H76:H77"/>
    <mergeCell ref="H78:H79"/>
    <mergeCell ref="C93:C94"/>
    <mergeCell ref="B93:B94"/>
    <mergeCell ref="D93:D94"/>
    <mergeCell ref="E93:E94"/>
    <mergeCell ref="B90:B91"/>
    <mergeCell ref="C90:C91"/>
    <mergeCell ref="D90:D91"/>
    <mergeCell ref="E90:E91"/>
    <mergeCell ref="I104:I105"/>
    <mergeCell ref="I99:I100"/>
    <mergeCell ref="I96:I97"/>
    <mergeCell ref="I93:I94"/>
    <mergeCell ref="I90:I91"/>
    <mergeCell ref="B104:B105"/>
    <mergeCell ref="C104:C105"/>
    <mergeCell ref="D104:D105"/>
    <mergeCell ref="E104:E105"/>
    <mergeCell ref="C99:C100"/>
    <mergeCell ref="B99:B100"/>
    <mergeCell ref="D99:D100"/>
    <mergeCell ref="E99:E100"/>
    <mergeCell ref="C96:C97"/>
    <mergeCell ref="B96:B97"/>
    <mergeCell ref="D96:D97"/>
    <mergeCell ref="E65:E66"/>
    <mergeCell ref="H65:H66"/>
    <mergeCell ref="I65:I66"/>
    <mergeCell ref="B74:B75"/>
    <mergeCell ref="C74:C75"/>
    <mergeCell ref="D74:D75"/>
    <mergeCell ref="B45:B46"/>
    <mergeCell ref="B61:B62"/>
    <mergeCell ref="I76:I77"/>
    <mergeCell ref="I16:I17"/>
    <mergeCell ref="H16:H17"/>
    <mergeCell ref="A110:A111"/>
    <mergeCell ref="A107:A108"/>
    <mergeCell ref="C110:C111"/>
    <mergeCell ref="B110:B111"/>
    <mergeCell ref="D110:D111"/>
    <mergeCell ref="E110:E111"/>
    <mergeCell ref="I110:I111"/>
    <mergeCell ref="B107:B108"/>
    <mergeCell ref="C107:C108"/>
    <mergeCell ref="D107:D108"/>
    <mergeCell ref="E107:E108"/>
    <mergeCell ref="I107:I108"/>
    <mergeCell ref="I80:I81"/>
    <mergeCell ref="C78:C79"/>
    <mergeCell ref="B78:B79"/>
    <mergeCell ref="D78:D79"/>
    <mergeCell ref="B76:B77"/>
    <mergeCell ref="I45:I46"/>
    <mergeCell ref="C45:C46"/>
    <mergeCell ref="E45:E46"/>
    <mergeCell ref="C61:C62"/>
    <mergeCell ref="D61:D62"/>
  </mergeCells>
  <hyperlinks>
    <hyperlink ref="D48" r:id="rId1"/>
    <hyperlink ref="D57" r:id="rId2"/>
    <hyperlink ref="D39" r:id="rId3"/>
    <hyperlink ref="D52" r:id="rId4"/>
    <hyperlink ref="D26" r:id="rId5"/>
  </hyperlinks>
  <pageMargins left="0.78740157480314965" right="0.39370078740157483" top="0.39370078740157483" bottom="0.39370078740157483" header="0.31496062992125984" footer="0.31496062992125984"/>
  <pageSetup paperSize="9" orientation="landscape"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3"/>
  <sheetViews>
    <sheetView view="pageBreakPreview" zoomScale="91" zoomScaleSheetLayoutView="91" workbookViewId="0">
      <selection activeCell="I13" sqref="I13"/>
    </sheetView>
  </sheetViews>
  <sheetFormatPr defaultColWidth="9.140625" defaultRowHeight="11.25" x14ac:dyDescent="0.2"/>
  <cols>
    <col min="1" max="1" width="5.42578125" style="33" customWidth="1"/>
    <col min="2" max="2" width="19.85546875" style="33" customWidth="1"/>
    <col min="3" max="3" width="15.42578125" style="33" customWidth="1"/>
    <col min="4" max="4" width="14.42578125" style="33" customWidth="1"/>
    <col min="5" max="5" width="11.85546875" style="33" customWidth="1"/>
    <col min="6" max="6" width="12" style="33" customWidth="1"/>
    <col min="7" max="16384" width="9.140625" style="33"/>
  </cols>
  <sheetData>
    <row r="1" spans="1:6" s="48" customFormat="1" ht="15.75" x14ac:dyDescent="0.25">
      <c r="A1" s="255" t="s">
        <v>12</v>
      </c>
      <c r="B1" s="255"/>
      <c r="C1" s="255"/>
      <c r="D1" s="255"/>
      <c r="E1" s="255"/>
      <c r="F1" s="255"/>
    </row>
    <row r="2" spans="1:6" s="48" customFormat="1" ht="15.6" x14ac:dyDescent="0.3">
      <c r="A2" s="49"/>
      <c r="B2" s="49"/>
      <c r="C2" s="49"/>
      <c r="D2" s="49"/>
      <c r="E2" s="49"/>
      <c r="F2" s="49"/>
    </row>
    <row r="3" spans="1:6" s="48" customFormat="1" ht="94.15" customHeight="1" x14ac:dyDescent="0.25">
      <c r="A3" s="255" t="s">
        <v>1237</v>
      </c>
      <c r="B3" s="255"/>
      <c r="C3" s="255"/>
      <c r="D3" s="255"/>
      <c r="E3" s="255"/>
      <c r="F3" s="255"/>
    </row>
    <row r="4" spans="1:6" s="48" customFormat="1" ht="15.6" x14ac:dyDescent="0.3"/>
    <row r="5" spans="1:6" s="108" customFormat="1" ht="15.75" x14ac:dyDescent="0.25">
      <c r="A5" s="256" t="s">
        <v>128</v>
      </c>
      <c r="B5" s="256"/>
      <c r="C5" s="256"/>
      <c r="D5" s="256"/>
      <c r="E5" s="256"/>
      <c r="F5" s="256"/>
    </row>
    <row r="7" spans="1:6" ht="10.15" x14ac:dyDescent="0.2">
      <c r="A7" s="4"/>
      <c r="B7" s="4"/>
      <c r="C7" s="4"/>
      <c r="D7" s="5"/>
      <c r="E7" s="4"/>
      <c r="F7" s="6"/>
    </row>
    <row r="8" spans="1:6" ht="24.75" customHeight="1" x14ac:dyDescent="0.2">
      <c r="A8" s="257" t="s">
        <v>34</v>
      </c>
      <c r="B8" s="257"/>
      <c r="C8" s="257"/>
      <c r="D8" s="257"/>
      <c r="E8" s="257"/>
      <c r="F8" s="257"/>
    </row>
    <row r="9" spans="1:6" ht="147.75" x14ac:dyDescent="0.2">
      <c r="A9" s="99" t="s">
        <v>16</v>
      </c>
      <c r="B9" s="99" t="s">
        <v>35</v>
      </c>
      <c r="C9" s="99" t="s">
        <v>29</v>
      </c>
      <c r="D9" s="9" t="s">
        <v>30</v>
      </c>
      <c r="E9" s="99" t="s">
        <v>36</v>
      </c>
      <c r="F9" s="10" t="s">
        <v>37</v>
      </c>
    </row>
    <row r="10" spans="1:6" ht="10.15" x14ac:dyDescent="0.2">
      <c r="A10" s="17"/>
      <c r="B10" s="15"/>
      <c r="C10" s="19"/>
      <c r="D10" s="19"/>
      <c r="E10" s="17"/>
      <c r="F10" s="8"/>
    </row>
    <row r="11" spans="1:6" ht="10.15" x14ac:dyDescent="0.2">
      <c r="A11" s="17"/>
      <c r="B11" s="19"/>
      <c r="C11" s="19"/>
      <c r="D11" s="19"/>
      <c r="E11" s="19"/>
      <c r="F11" s="19"/>
    </row>
    <row r="12" spans="1:6" ht="10.15" x14ac:dyDescent="0.2">
      <c r="A12" s="4"/>
      <c r="B12" s="4"/>
      <c r="C12" s="4"/>
      <c r="D12" s="5"/>
      <c r="E12" s="4"/>
      <c r="F12" s="6"/>
    </row>
    <row r="13" spans="1:6" ht="10.15" x14ac:dyDescent="0.2">
      <c r="A13" s="4"/>
      <c r="B13" s="4"/>
      <c r="C13" s="4"/>
      <c r="D13" s="5"/>
      <c r="E13" s="4"/>
      <c r="F13" s="6"/>
    </row>
    <row r="14" spans="1:6" ht="25.5" customHeight="1" x14ac:dyDescent="0.2">
      <c r="A14" s="257" t="s">
        <v>38</v>
      </c>
      <c r="B14" s="257"/>
      <c r="C14" s="257"/>
      <c r="D14" s="257"/>
      <c r="E14" s="257"/>
      <c r="F14" s="257"/>
    </row>
    <row r="15" spans="1:6" ht="147.75" x14ac:dyDescent="0.2">
      <c r="A15" s="109" t="s">
        <v>16</v>
      </c>
      <c r="B15" s="109" t="s">
        <v>35</v>
      </c>
      <c r="C15" s="109" t="s">
        <v>29</v>
      </c>
      <c r="D15" s="110" t="s">
        <v>30</v>
      </c>
      <c r="E15" s="109" t="s">
        <v>36</v>
      </c>
      <c r="F15" s="6"/>
    </row>
    <row r="16" spans="1:6" x14ac:dyDescent="0.2">
      <c r="A16" s="17" t="s">
        <v>25</v>
      </c>
      <c r="B16" s="17" t="s">
        <v>25</v>
      </c>
      <c r="C16" s="17" t="s">
        <v>25</v>
      </c>
      <c r="D16" s="7" t="s">
        <v>25</v>
      </c>
      <c r="E16" s="17" t="s">
        <v>25</v>
      </c>
      <c r="F16" s="6"/>
    </row>
    <row r="17" spans="1:6" x14ac:dyDescent="0.2">
      <c r="A17" s="17" t="s">
        <v>25</v>
      </c>
      <c r="B17" s="17" t="s">
        <v>25</v>
      </c>
      <c r="C17" s="17" t="s">
        <v>25</v>
      </c>
      <c r="D17" s="7" t="s">
        <v>25</v>
      </c>
      <c r="E17" s="17" t="s">
        <v>25</v>
      </c>
      <c r="F17" s="6"/>
    </row>
    <row r="18" spans="1:6" x14ac:dyDescent="0.2">
      <c r="A18" s="4"/>
      <c r="B18" s="4"/>
      <c r="C18" s="4"/>
      <c r="D18" s="5"/>
      <c r="E18" s="4"/>
      <c r="F18" s="6"/>
    </row>
    <row r="19" spans="1:6" x14ac:dyDescent="0.2">
      <c r="A19" s="4"/>
      <c r="B19" s="4"/>
      <c r="C19" s="4"/>
      <c r="D19" s="5"/>
      <c r="E19" s="4"/>
      <c r="F19" s="6"/>
    </row>
    <row r="20" spans="1:6" x14ac:dyDescent="0.2">
      <c r="A20" s="4"/>
      <c r="B20" s="4"/>
      <c r="C20" s="4"/>
      <c r="D20" s="5"/>
      <c r="E20" s="4"/>
      <c r="F20" s="4"/>
    </row>
    <row r="21" spans="1:6" x14ac:dyDescent="0.2">
      <c r="A21" s="4"/>
      <c r="B21" s="4"/>
      <c r="C21" s="4"/>
      <c r="D21" s="5"/>
      <c r="E21" s="4"/>
      <c r="F21" s="4"/>
    </row>
    <row r="22" spans="1:6" x14ac:dyDescent="0.2">
      <c r="A22" s="4"/>
      <c r="B22" s="4"/>
      <c r="C22" s="4"/>
      <c r="D22" s="5"/>
      <c r="E22" s="4"/>
      <c r="F22" s="4"/>
    </row>
    <row r="23" spans="1:6" x14ac:dyDescent="0.2">
      <c r="A23" s="4"/>
      <c r="B23" s="4"/>
      <c r="C23" s="4"/>
      <c r="D23" s="5"/>
      <c r="E23" s="4"/>
      <c r="F23" s="4"/>
    </row>
    <row r="24" spans="1:6" x14ac:dyDescent="0.2">
      <c r="A24" s="4"/>
      <c r="B24" s="4"/>
      <c r="C24" s="4"/>
      <c r="D24" s="5"/>
      <c r="E24" s="4"/>
      <c r="F24" s="4"/>
    </row>
    <row r="25" spans="1:6" x14ac:dyDescent="0.2">
      <c r="A25" s="4"/>
      <c r="B25" s="4"/>
      <c r="C25" s="4"/>
      <c r="D25" s="5"/>
      <c r="E25" s="4"/>
      <c r="F25" s="4"/>
    </row>
    <row r="26" spans="1:6" x14ac:dyDescent="0.2">
      <c r="A26" s="4"/>
      <c r="B26" s="4"/>
      <c r="C26" s="4"/>
      <c r="D26" s="5"/>
      <c r="E26" s="4"/>
      <c r="F26" s="4"/>
    </row>
    <row r="27" spans="1:6" x14ac:dyDescent="0.2">
      <c r="A27" s="4"/>
      <c r="B27" s="4"/>
      <c r="C27" s="4"/>
      <c r="D27" s="5"/>
      <c r="E27" s="4"/>
      <c r="F27" s="4"/>
    </row>
    <row r="28" spans="1:6" x14ac:dyDescent="0.2">
      <c r="A28" s="4"/>
      <c r="B28" s="4"/>
      <c r="C28" s="4"/>
      <c r="D28" s="5"/>
      <c r="E28" s="4"/>
      <c r="F28" s="4"/>
    </row>
    <row r="29" spans="1:6" x14ac:dyDescent="0.2">
      <c r="A29" s="4"/>
      <c r="B29" s="4"/>
      <c r="C29" s="4"/>
      <c r="D29" s="5"/>
      <c r="E29" s="4"/>
      <c r="F29" s="4"/>
    </row>
    <row r="30" spans="1:6" x14ac:dyDescent="0.2">
      <c r="A30" s="4"/>
      <c r="B30" s="4"/>
      <c r="C30" s="4"/>
      <c r="D30" s="5"/>
      <c r="E30" s="4"/>
      <c r="F30" s="4"/>
    </row>
    <row r="31" spans="1:6" x14ac:dyDescent="0.2">
      <c r="A31" s="4"/>
      <c r="B31" s="4"/>
      <c r="C31" s="4"/>
      <c r="D31" s="5"/>
      <c r="E31" s="4"/>
      <c r="F31" s="4"/>
    </row>
    <row r="32" spans="1:6" x14ac:dyDescent="0.2">
      <c r="A32" s="4"/>
      <c r="B32" s="4"/>
      <c r="C32" s="4"/>
      <c r="D32" s="5"/>
      <c r="E32" s="4"/>
      <c r="F32" s="4"/>
    </row>
    <row r="33" spans="1:6" x14ac:dyDescent="0.2">
      <c r="A33" s="4"/>
      <c r="B33" s="4"/>
      <c r="C33" s="4"/>
      <c r="D33" s="5"/>
      <c r="E33" s="4"/>
      <c r="F33" s="4"/>
    </row>
    <row r="34" spans="1:6" x14ac:dyDescent="0.2">
      <c r="A34" s="4"/>
      <c r="B34" s="4"/>
      <c r="C34" s="4"/>
      <c r="D34" s="5"/>
      <c r="E34" s="4"/>
      <c r="F34" s="4"/>
    </row>
    <row r="35" spans="1:6" x14ac:dyDescent="0.2">
      <c r="A35" s="4"/>
      <c r="B35" s="4"/>
      <c r="C35" s="4"/>
      <c r="D35" s="5"/>
      <c r="E35" s="4"/>
      <c r="F35" s="4"/>
    </row>
    <row r="36" spans="1:6" x14ac:dyDescent="0.2">
      <c r="A36" s="4"/>
      <c r="B36" s="4"/>
      <c r="C36" s="4"/>
      <c r="D36" s="5"/>
      <c r="E36" s="4"/>
      <c r="F36" s="4"/>
    </row>
    <row r="37" spans="1:6" x14ac:dyDescent="0.2">
      <c r="A37" s="4"/>
      <c r="B37" s="4"/>
      <c r="C37" s="4"/>
      <c r="D37" s="5"/>
      <c r="E37" s="4"/>
      <c r="F37" s="4"/>
    </row>
    <row r="38" spans="1:6" x14ac:dyDescent="0.2">
      <c r="A38" s="4"/>
      <c r="B38" s="4"/>
      <c r="C38" s="4"/>
      <c r="D38" s="5"/>
      <c r="E38" s="4"/>
      <c r="F38" s="4"/>
    </row>
    <row r="39" spans="1:6" x14ac:dyDescent="0.2">
      <c r="A39" s="4"/>
      <c r="B39" s="4"/>
      <c r="C39" s="4"/>
      <c r="D39" s="5"/>
      <c r="E39" s="4"/>
      <c r="F39" s="4"/>
    </row>
    <row r="40" spans="1:6" x14ac:dyDescent="0.2">
      <c r="A40" s="4"/>
      <c r="B40" s="4"/>
      <c r="C40" s="4"/>
      <c r="D40" s="5"/>
      <c r="E40" s="4"/>
      <c r="F40" s="4"/>
    </row>
    <row r="41" spans="1:6" x14ac:dyDescent="0.2">
      <c r="A41" s="4"/>
      <c r="B41" s="4"/>
      <c r="C41" s="4"/>
      <c r="D41" s="5"/>
      <c r="E41" s="4"/>
      <c r="F41" s="4"/>
    </row>
    <row r="42" spans="1:6" x14ac:dyDescent="0.2">
      <c r="A42" s="4"/>
      <c r="B42" s="4"/>
      <c r="C42" s="4"/>
      <c r="D42" s="5"/>
      <c r="E42" s="4"/>
      <c r="F42" s="4"/>
    </row>
    <row r="43" spans="1:6" x14ac:dyDescent="0.2">
      <c r="A43" s="4"/>
      <c r="B43" s="4"/>
      <c r="C43" s="4"/>
      <c r="D43" s="5"/>
      <c r="E43" s="4"/>
      <c r="F43" s="4"/>
    </row>
    <row r="44" spans="1:6" x14ac:dyDescent="0.2">
      <c r="A44" s="4"/>
      <c r="B44" s="4"/>
      <c r="C44" s="4"/>
      <c r="D44" s="5"/>
      <c r="E44" s="4"/>
      <c r="F44" s="4"/>
    </row>
    <row r="45" spans="1:6" x14ac:dyDescent="0.2">
      <c r="A45" s="4"/>
      <c r="B45" s="4"/>
      <c r="C45" s="4"/>
      <c r="D45" s="5"/>
      <c r="E45" s="4"/>
      <c r="F45" s="4"/>
    </row>
    <row r="46" spans="1:6" x14ac:dyDescent="0.2">
      <c r="A46" s="4"/>
      <c r="B46" s="4"/>
      <c r="C46" s="4"/>
      <c r="D46" s="5"/>
      <c r="E46" s="4"/>
      <c r="F46" s="4"/>
    </row>
    <row r="47" spans="1:6" x14ac:dyDescent="0.2">
      <c r="A47" s="4"/>
      <c r="B47" s="4"/>
      <c r="C47" s="4"/>
      <c r="D47" s="5"/>
      <c r="E47" s="4"/>
      <c r="F47" s="4"/>
    </row>
    <row r="48" spans="1:6" x14ac:dyDescent="0.2">
      <c r="A48" s="4"/>
      <c r="B48" s="4"/>
      <c r="C48" s="4"/>
      <c r="D48" s="5"/>
      <c r="E48" s="4"/>
      <c r="F48" s="4"/>
    </row>
    <row r="49" spans="1:6" x14ac:dyDescent="0.2">
      <c r="A49" s="4"/>
      <c r="B49" s="4"/>
      <c r="C49" s="4"/>
      <c r="D49" s="5"/>
      <c r="E49" s="4"/>
      <c r="F49" s="4"/>
    </row>
    <row r="50" spans="1:6" x14ac:dyDescent="0.2">
      <c r="A50" s="4"/>
      <c r="B50" s="4"/>
      <c r="C50" s="4"/>
      <c r="D50" s="5"/>
      <c r="E50" s="4"/>
      <c r="F50" s="4"/>
    </row>
    <row r="51" spans="1:6" x14ac:dyDescent="0.2">
      <c r="A51" s="4"/>
      <c r="B51" s="4"/>
      <c r="C51" s="4"/>
      <c r="D51" s="5"/>
      <c r="E51" s="4"/>
      <c r="F51" s="4"/>
    </row>
    <row r="52" spans="1:6" x14ac:dyDescent="0.2">
      <c r="D52" s="13"/>
    </row>
    <row r="53" spans="1:6" x14ac:dyDescent="0.2">
      <c r="D53" s="13"/>
    </row>
    <row r="54" spans="1:6" x14ac:dyDescent="0.2">
      <c r="D54" s="13"/>
    </row>
    <row r="55" spans="1:6" x14ac:dyDescent="0.2">
      <c r="D55" s="13"/>
    </row>
    <row r="56" spans="1:6" x14ac:dyDescent="0.2">
      <c r="D56" s="13"/>
    </row>
    <row r="57" spans="1:6" x14ac:dyDescent="0.2">
      <c r="D57" s="13"/>
    </row>
    <row r="58" spans="1:6" x14ac:dyDescent="0.2">
      <c r="D58" s="13"/>
    </row>
    <row r="59" spans="1:6" x14ac:dyDescent="0.2">
      <c r="D59" s="13"/>
    </row>
    <row r="60" spans="1:6" x14ac:dyDescent="0.2">
      <c r="D60" s="13"/>
    </row>
    <row r="61" spans="1:6" x14ac:dyDescent="0.2">
      <c r="D61" s="13"/>
    </row>
    <row r="62" spans="1:6" x14ac:dyDescent="0.2">
      <c r="D62" s="13"/>
    </row>
    <row r="63" spans="1:6" x14ac:dyDescent="0.2">
      <c r="D63" s="13"/>
    </row>
    <row r="64" spans="1:6" x14ac:dyDescent="0.2">
      <c r="D64" s="13"/>
    </row>
    <row r="65" spans="4:4" x14ac:dyDescent="0.2">
      <c r="D65" s="13"/>
    </row>
    <row r="66" spans="4:4" x14ac:dyDescent="0.2">
      <c r="D66" s="13"/>
    </row>
    <row r="67" spans="4:4" x14ac:dyDescent="0.2">
      <c r="D67" s="13"/>
    </row>
    <row r="68" spans="4:4" x14ac:dyDescent="0.2">
      <c r="D68" s="13"/>
    </row>
    <row r="69" spans="4:4" x14ac:dyDescent="0.2">
      <c r="D69" s="13"/>
    </row>
    <row r="70" spans="4:4" x14ac:dyDescent="0.2">
      <c r="D70" s="13"/>
    </row>
    <row r="71" spans="4:4" x14ac:dyDescent="0.2">
      <c r="D71" s="13"/>
    </row>
    <row r="72" spans="4:4" x14ac:dyDescent="0.2">
      <c r="D72" s="13"/>
    </row>
    <row r="73" spans="4:4" x14ac:dyDescent="0.2">
      <c r="D73" s="13"/>
    </row>
    <row r="74" spans="4:4" x14ac:dyDescent="0.2">
      <c r="D74" s="13"/>
    </row>
    <row r="75" spans="4:4" x14ac:dyDescent="0.2">
      <c r="D75" s="13"/>
    </row>
    <row r="76" spans="4:4" x14ac:dyDescent="0.2">
      <c r="D76" s="13"/>
    </row>
    <row r="77" spans="4:4" x14ac:dyDescent="0.2">
      <c r="D77" s="13"/>
    </row>
    <row r="78" spans="4:4" x14ac:dyDescent="0.2">
      <c r="D78" s="13"/>
    </row>
    <row r="79" spans="4:4" x14ac:dyDescent="0.2">
      <c r="D79" s="13"/>
    </row>
    <row r="80" spans="4:4" x14ac:dyDescent="0.2">
      <c r="D80" s="13"/>
    </row>
    <row r="81" spans="4:4" x14ac:dyDescent="0.2">
      <c r="D81" s="13"/>
    </row>
    <row r="82" spans="4:4" x14ac:dyDescent="0.2">
      <c r="D82" s="13"/>
    </row>
    <row r="83" spans="4:4" x14ac:dyDescent="0.2">
      <c r="D83" s="13"/>
    </row>
    <row r="84" spans="4:4" x14ac:dyDescent="0.2">
      <c r="D84" s="13"/>
    </row>
    <row r="85" spans="4:4" x14ac:dyDescent="0.2">
      <c r="D85" s="13"/>
    </row>
    <row r="86" spans="4:4" x14ac:dyDescent="0.2">
      <c r="D86" s="13"/>
    </row>
    <row r="87" spans="4:4" x14ac:dyDescent="0.2">
      <c r="D87" s="13"/>
    </row>
    <row r="88" spans="4:4" x14ac:dyDescent="0.2">
      <c r="D88" s="13"/>
    </row>
    <row r="89" spans="4:4" x14ac:dyDescent="0.2">
      <c r="D89" s="13"/>
    </row>
    <row r="90" spans="4:4" x14ac:dyDescent="0.2">
      <c r="D90" s="13"/>
    </row>
    <row r="91" spans="4:4" x14ac:dyDescent="0.2">
      <c r="D91" s="13"/>
    </row>
    <row r="92" spans="4:4" x14ac:dyDescent="0.2">
      <c r="D92" s="13"/>
    </row>
    <row r="93" spans="4:4" x14ac:dyDescent="0.2">
      <c r="D93" s="13"/>
    </row>
    <row r="94" spans="4:4" x14ac:dyDescent="0.2">
      <c r="D94" s="13"/>
    </row>
    <row r="95" spans="4:4" x14ac:dyDescent="0.2">
      <c r="D95" s="13"/>
    </row>
    <row r="96" spans="4:4" x14ac:dyDescent="0.2">
      <c r="D96" s="13"/>
    </row>
    <row r="97" spans="4:4" x14ac:dyDescent="0.2">
      <c r="D97" s="13"/>
    </row>
    <row r="98" spans="4:4" x14ac:dyDescent="0.2">
      <c r="D98" s="13"/>
    </row>
    <row r="99" spans="4:4" x14ac:dyDescent="0.2">
      <c r="D99" s="13"/>
    </row>
    <row r="100" spans="4:4" x14ac:dyDescent="0.2">
      <c r="D100" s="13"/>
    </row>
    <row r="101" spans="4:4" x14ac:dyDescent="0.2">
      <c r="D101" s="13"/>
    </row>
    <row r="102" spans="4:4" x14ac:dyDescent="0.2">
      <c r="D102" s="13"/>
    </row>
    <row r="103" spans="4:4" x14ac:dyDescent="0.2">
      <c r="D103" s="13"/>
    </row>
    <row r="104" spans="4:4" x14ac:dyDescent="0.2">
      <c r="D104" s="13"/>
    </row>
    <row r="105" spans="4:4" x14ac:dyDescent="0.2">
      <c r="D105" s="13"/>
    </row>
    <row r="106" spans="4:4" x14ac:dyDescent="0.2">
      <c r="D106" s="13"/>
    </row>
    <row r="107" spans="4:4" x14ac:dyDescent="0.2">
      <c r="D107" s="13"/>
    </row>
    <row r="108" spans="4:4" x14ac:dyDescent="0.2">
      <c r="D108" s="13"/>
    </row>
    <row r="109" spans="4:4" x14ac:dyDescent="0.2">
      <c r="D109" s="13"/>
    </row>
    <row r="110" spans="4:4" x14ac:dyDescent="0.2">
      <c r="D110" s="13"/>
    </row>
    <row r="111" spans="4:4" x14ac:dyDescent="0.2">
      <c r="D111" s="13"/>
    </row>
    <row r="112" spans="4:4" x14ac:dyDescent="0.2">
      <c r="D112" s="13"/>
    </row>
    <row r="113" spans="4:4" x14ac:dyDescent="0.2">
      <c r="D113" s="13"/>
    </row>
    <row r="114" spans="4:4" x14ac:dyDescent="0.2">
      <c r="D114" s="13"/>
    </row>
    <row r="115" spans="4:4" x14ac:dyDescent="0.2">
      <c r="D115" s="13"/>
    </row>
    <row r="116" spans="4:4" x14ac:dyDescent="0.2">
      <c r="D116" s="13"/>
    </row>
    <row r="117" spans="4:4" x14ac:dyDescent="0.2">
      <c r="D117" s="13"/>
    </row>
    <row r="118" spans="4:4" x14ac:dyDescent="0.2">
      <c r="D118" s="13"/>
    </row>
    <row r="119" spans="4:4" x14ac:dyDescent="0.2">
      <c r="D119" s="13"/>
    </row>
    <row r="120" spans="4:4" x14ac:dyDescent="0.2">
      <c r="D120" s="13"/>
    </row>
    <row r="121" spans="4:4" x14ac:dyDescent="0.2">
      <c r="D121" s="13"/>
    </row>
    <row r="122" spans="4:4" x14ac:dyDescent="0.2">
      <c r="D122" s="13"/>
    </row>
    <row r="123" spans="4:4" x14ac:dyDescent="0.2">
      <c r="D123" s="13"/>
    </row>
    <row r="124" spans="4:4" x14ac:dyDescent="0.2">
      <c r="D124" s="13"/>
    </row>
    <row r="125" spans="4:4" x14ac:dyDescent="0.2">
      <c r="D125" s="13"/>
    </row>
    <row r="126" spans="4:4" x14ac:dyDescent="0.2">
      <c r="D126" s="13"/>
    </row>
    <row r="127" spans="4:4" x14ac:dyDescent="0.2">
      <c r="D127" s="13"/>
    </row>
    <row r="128" spans="4:4" x14ac:dyDescent="0.2">
      <c r="D128" s="13"/>
    </row>
    <row r="129" spans="4:4" x14ac:dyDescent="0.2">
      <c r="D129" s="13"/>
    </row>
    <row r="130" spans="4:4" x14ac:dyDescent="0.2">
      <c r="D130" s="13"/>
    </row>
    <row r="131" spans="4:4" x14ac:dyDescent="0.2">
      <c r="D131" s="13"/>
    </row>
    <row r="132" spans="4:4" x14ac:dyDescent="0.2">
      <c r="D132" s="13"/>
    </row>
    <row r="133" spans="4:4" x14ac:dyDescent="0.2">
      <c r="D133" s="13"/>
    </row>
    <row r="134" spans="4:4" x14ac:dyDescent="0.2">
      <c r="D134" s="13"/>
    </row>
    <row r="135" spans="4:4" x14ac:dyDescent="0.2">
      <c r="D135" s="13"/>
    </row>
    <row r="136" spans="4:4" x14ac:dyDescent="0.2">
      <c r="D136" s="13"/>
    </row>
    <row r="137" spans="4:4" x14ac:dyDescent="0.2">
      <c r="D137" s="13"/>
    </row>
    <row r="138" spans="4:4" x14ac:dyDescent="0.2">
      <c r="D138" s="13"/>
    </row>
    <row r="139" spans="4:4" x14ac:dyDescent="0.2">
      <c r="D139" s="13"/>
    </row>
    <row r="140" spans="4:4" x14ac:dyDescent="0.2">
      <c r="D140" s="13"/>
    </row>
    <row r="141" spans="4:4" x14ac:dyDescent="0.2">
      <c r="D141" s="13"/>
    </row>
    <row r="142" spans="4:4" x14ac:dyDescent="0.2">
      <c r="D142" s="13"/>
    </row>
    <row r="143" spans="4:4" x14ac:dyDescent="0.2">
      <c r="D143" s="13"/>
    </row>
    <row r="144" spans="4:4" x14ac:dyDescent="0.2">
      <c r="D144" s="13"/>
    </row>
    <row r="145" spans="4:4" x14ac:dyDescent="0.2">
      <c r="D145" s="13"/>
    </row>
    <row r="146" spans="4:4" x14ac:dyDescent="0.2">
      <c r="D146" s="13"/>
    </row>
    <row r="147" spans="4:4" x14ac:dyDescent="0.2">
      <c r="D147" s="13"/>
    </row>
    <row r="148" spans="4:4" x14ac:dyDescent="0.2">
      <c r="D148" s="13"/>
    </row>
    <row r="149" spans="4:4" x14ac:dyDescent="0.2">
      <c r="D149" s="13"/>
    </row>
    <row r="150" spans="4:4" x14ac:dyDescent="0.2">
      <c r="D150" s="13"/>
    </row>
    <row r="151" spans="4:4" x14ac:dyDescent="0.2">
      <c r="D151" s="13"/>
    </row>
    <row r="152" spans="4:4" x14ac:dyDescent="0.2">
      <c r="D152" s="13"/>
    </row>
    <row r="153" spans="4:4" x14ac:dyDescent="0.2">
      <c r="D153" s="13"/>
    </row>
    <row r="154" spans="4:4" x14ac:dyDescent="0.2">
      <c r="D154" s="13"/>
    </row>
    <row r="155" spans="4:4" x14ac:dyDescent="0.2">
      <c r="D155" s="13"/>
    </row>
    <row r="156" spans="4:4" x14ac:dyDescent="0.2">
      <c r="D156" s="13"/>
    </row>
    <row r="157" spans="4:4" x14ac:dyDescent="0.2">
      <c r="D157" s="13"/>
    </row>
    <row r="158" spans="4:4" x14ac:dyDescent="0.2">
      <c r="D158" s="13"/>
    </row>
    <row r="159" spans="4:4" x14ac:dyDescent="0.2">
      <c r="D159" s="13"/>
    </row>
    <row r="160" spans="4:4" x14ac:dyDescent="0.2">
      <c r="D160" s="13"/>
    </row>
    <row r="161" spans="4:4" x14ac:dyDescent="0.2">
      <c r="D161" s="13"/>
    </row>
    <row r="162" spans="4:4" x14ac:dyDescent="0.2">
      <c r="D162" s="13"/>
    </row>
    <row r="163" spans="4:4" x14ac:dyDescent="0.2">
      <c r="D163" s="13"/>
    </row>
    <row r="164" spans="4:4" x14ac:dyDescent="0.2">
      <c r="D164" s="13"/>
    </row>
    <row r="165" spans="4:4" x14ac:dyDescent="0.2">
      <c r="D165" s="13"/>
    </row>
    <row r="166" spans="4:4" x14ac:dyDescent="0.2">
      <c r="D166" s="13"/>
    </row>
    <row r="167" spans="4:4" x14ac:dyDescent="0.2">
      <c r="D167" s="13"/>
    </row>
    <row r="168" spans="4:4" x14ac:dyDescent="0.2">
      <c r="D168" s="13"/>
    </row>
    <row r="169" spans="4:4" x14ac:dyDescent="0.2">
      <c r="D169" s="13"/>
    </row>
    <row r="170" spans="4:4" x14ac:dyDescent="0.2">
      <c r="D170" s="13"/>
    </row>
    <row r="171" spans="4:4" x14ac:dyDescent="0.2">
      <c r="D171" s="13"/>
    </row>
    <row r="172" spans="4:4" x14ac:dyDescent="0.2">
      <c r="D172" s="13"/>
    </row>
    <row r="173" spans="4:4" x14ac:dyDescent="0.2">
      <c r="D173" s="13"/>
    </row>
    <row r="174" spans="4:4" x14ac:dyDescent="0.2">
      <c r="D174" s="13"/>
    </row>
    <row r="175" spans="4:4" x14ac:dyDescent="0.2">
      <c r="D175" s="13"/>
    </row>
    <row r="176" spans="4:4" x14ac:dyDescent="0.2">
      <c r="D176" s="13"/>
    </row>
    <row r="177" spans="4:4" x14ac:dyDescent="0.2">
      <c r="D177" s="13"/>
    </row>
    <row r="178" spans="4:4" x14ac:dyDescent="0.2">
      <c r="D178" s="13"/>
    </row>
    <row r="179" spans="4:4" x14ac:dyDescent="0.2">
      <c r="D179" s="13"/>
    </row>
    <row r="180" spans="4:4" x14ac:dyDescent="0.2">
      <c r="D180" s="13"/>
    </row>
    <row r="181" spans="4:4" x14ac:dyDescent="0.2">
      <c r="D181" s="13"/>
    </row>
    <row r="182" spans="4:4" x14ac:dyDescent="0.2">
      <c r="D182" s="13"/>
    </row>
    <row r="183" spans="4:4" x14ac:dyDescent="0.2">
      <c r="D183" s="13"/>
    </row>
    <row r="184" spans="4:4" x14ac:dyDescent="0.2">
      <c r="D184" s="13"/>
    </row>
    <row r="185" spans="4:4" x14ac:dyDescent="0.2">
      <c r="D185" s="13"/>
    </row>
    <row r="186" spans="4:4" x14ac:dyDescent="0.2">
      <c r="D186" s="13"/>
    </row>
    <row r="187" spans="4:4" x14ac:dyDescent="0.2">
      <c r="D187" s="13"/>
    </row>
    <row r="188" spans="4:4" x14ac:dyDescent="0.2">
      <c r="D188" s="13"/>
    </row>
    <row r="189" spans="4:4" x14ac:dyDescent="0.2">
      <c r="D189" s="13"/>
    </row>
    <row r="190" spans="4:4" x14ac:dyDescent="0.2">
      <c r="D190" s="13"/>
    </row>
    <row r="191" spans="4:4" x14ac:dyDescent="0.2">
      <c r="D191" s="13"/>
    </row>
    <row r="192" spans="4:4" x14ac:dyDescent="0.2">
      <c r="D192" s="13"/>
    </row>
    <row r="193" spans="4:4" x14ac:dyDescent="0.2">
      <c r="D193" s="13"/>
    </row>
    <row r="194" spans="4:4" x14ac:dyDescent="0.2">
      <c r="D194" s="13"/>
    </row>
    <row r="195" spans="4:4" x14ac:dyDescent="0.2">
      <c r="D195" s="13"/>
    </row>
    <row r="196" spans="4:4" x14ac:dyDescent="0.2">
      <c r="D196" s="13"/>
    </row>
    <row r="197" spans="4:4" x14ac:dyDescent="0.2">
      <c r="D197" s="13"/>
    </row>
    <row r="198" spans="4:4" x14ac:dyDescent="0.2">
      <c r="D198" s="13"/>
    </row>
    <row r="199" spans="4:4" x14ac:dyDescent="0.2">
      <c r="D199" s="13"/>
    </row>
    <row r="200" spans="4:4" x14ac:dyDescent="0.2">
      <c r="D200" s="13"/>
    </row>
    <row r="201" spans="4:4" x14ac:dyDescent="0.2">
      <c r="D201" s="13"/>
    </row>
    <row r="202" spans="4:4" x14ac:dyDescent="0.2">
      <c r="D202" s="13"/>
    </row>
    <row r="203" spans="4:4" x14ac:dyDescent="0.2">
      <c r="D203" s="13"/>
    </row>
    <row r="204" spans="4:4" x14ac:dyDescent="0.2">
      <c r="D204" s="13"/>
    </row>
    <row r="205" spans="4:4" x14ac:dyDescent="0.2">
      <c r="D205" s="13"/>
    </row>
    <row r="206" spans="4:4" x14ac:dyDescent="0.2">
      <c r="D206" s="13"/>
    </row>
    <row r="207" spans="4:4" x14ac:dyDescent="0.2">
      <c r="D207" s="13"/>
    </row>
    <row r="208" spans="4:4" x14ac:dyDescent="0.2">
      <c r="D208" s="13"/>
    </row>
    <row r="209" spans="4:4" x14ac:dyDescent="0.2">
      <c r="D209" s="13"/>
    </row>
    <row r="210" spans="4:4" x14ac:dyDescent="0.2">
      <c r="D210" s="13"/>
    </row>
    <row r="211" spans="4:4" x14ac:dyDescent="0.2">
      <c r="D211" s="13"/>
    </row>
    <row r="212" spans="4:4" x14ac:dyDescent="0.2">
      <c r="D212" s="13"/>
    </row>
    <row r="213" spans="4:4" x14ac:dyDescent="0.2">
      <c r="D213" s="13"/>
    </row>
    <row r="214" spans="4:4" x14ac:dyDescent="0.2">
      <c r="D214" s="13"/>
    </row>
    <row r="215" spans="4:4" x14ac:dyDescent="0.2">
      <c r="D215" s="13"/>
    </row>
    <row r="216" spans="4:4" x14ac:dyDescent="0.2">
      <c r="D216" s="13"/>
    </row>
    <row r="217" spans="4:4" x14ac:dyDescent="0.2">
      <c r="D217" s="13"/>
    </row>
    <row r="218" spans="4:4" x14ac:dyDescent="0.2">
      <c r="D218" s="13"/>
    </row>
    <row r="219" spans="4:4" x14ac:dyDescent="0.2">
      <c r="D219" s="13"/>
    </row>
    <row r="220" spans="4:4" x14ac:dyDescent="0.2">
      <c r="D220" s="13"/>
    </row>
    <row r="221" spans="4:4" x14ac:dyDescent="0.2">
      <c r="D221" s="13"/>
    </row>
    <row r="222" spans="4:4" x14ac:dyDescent="0.2">
      <c r="D222" s="13"/>
    </row>
    <row r="223" spans="4:4" x14ac:dyDescent="0.2">
      <c r="D223" s="13"/>
    </row>
    <row r="224" spans="4:4" x14ac:dyDescent="0.2">
      <c r="D224" s="13"/>
    </row>
    <row r="225" spans="4:4" x14ac:dyDescent="0.2">
      <c r="D225" s="13"/>
    </row>
    <row r="226" spans="4:4" x14ac:dyDescent="0.2">
      <c r="D226" s="13"/>
    </row>
    <row r="227" spans="4:4" x14ac:dyDescent="0.2">
      <c r="D227" s="13"/>
    </row>
    <row r="228" spans="4:4" x14ac:dyDescent="0.2">
      <c r="D228" s="13"/>
    </row>
    <row r="229" spans="4:4" x14ac:dyDescent="0.2">
      <c r="D229" s="13"/>
    </row>
    <row r="230" spans="4:4" x14ac:dyDescent="0.2">
      <c r="D230" s="13"/>
    </row>
    <row r="231" spans="4:4" x14ac:dyDescent="0.2">
      <c r="D231" s="13"/>
    </row>
    <row r="232" spans="4:4" x14ac:dyDescent="0.2">
      <c r="D232" s="13"/>
    </row>
    <row r="233" spans="4:4" x14ac:dyDescent="0.2">
      <c r="D233" s="13"/>
    </row>
    <row r="234" spans="4:4" x14ac:dyDescent="0.2">
      <c r="D234" s="13"/>
    </row>
    <row r="235" spans="4:4" x14ac:dyDescent="0.2">
      <c r="D235" s="13"/>
    </row>
    <row r="236" spans="4:4" x14ac:dyDescent="0.2">
      <c r="D236" s="13"/>
    </row>
    <row r="237" spans="4:4" x14ac:dyDescent="0.2">
      <c r="D237" s="13"/>
    </row>
    <row r="238" spans="4:4" x14ac:dyDescent="0.2">
      <c r="D238" s="13"/>
    </row>
    <row r="239" spans="4:4" x14ac:dyDescent="0.2">
      <c r="D239" s="13"/>
    </row>
    <row r="240" spans="4:4" x14ac:dyDescent="0.2">
      <c r="D240" s="13"/>
    </row>
    <row r="241" spans="4:4" x14ac:dyDescent="0.2">
      <c r="D241" s="13"/>
    </row>
    <row r="242" spans="4:4" x14ac:dyDescent="0.2">
      <c r="D242" s="13"/>
    </row>
    <row r="243" spans="4:4" x14ac:dyDescent="0.2">
      <c r="D243" s="13"/>
    </row>
    <row r="244" spans="4:4" x14ac:dyDescent="0.2">
      <c r="D244" s="13"/>
    </row>
    <row r="245" spans="4:4" x14ac:dyDescent="0.2">
      <c r="D245" s="13"/>
    </row>
    <row r="246" spans="4:4" x14ac:dyDescent="0.2">
      <c r="D246" s="13"/>
    </row>
    <row r="247" spans="4:4" x14ac:dyDescent="0.2">
      <c r="D247" s="13"/>
    </row>
    <row r="248" spans="4:4" x14ac:dyDescent="0.2">
      <c r="D248" s="13"/>
    </row>
    <row r="249" spans="4:4" x14ac:dyDescent="0.2">
      <c r="D249" s="13"/>
    </row>
    <row r="250" spans="4:4" x14ac:dyDescent="0.2">
      <c r="D250" s="13"/>
    </row>
    <row r="251" spans="4:4" x14ac:dyDescent="0.2">
      <c r="D251" s="13"/>
    </row>
    <row r="252" spans="4:4" x14ac:dyDescent="0.2">
      <c r="D252" s="13"/>
    </row>
    <row r="253" spans="4:4" x14ac:dyDescent="0.2">
      <c r="D253" s="13"/>
    </row>
    <row r="254" spans="4:4" x14ac:dyDescent="0.2">
      <c r="D254" s="13"/>
    </row>
    <row r="255" spans="4:4" x14ac:dyDescent="0.2">
      <c r="D255" s="13"/>
    </row>
    <row r="256" spans="4:4" x14ac:dyDescent="0.2">
      <c r="D256" s="13"/>
    </row>
    <row r="257" spans="4:4" x14ac:dyDescent="0.2">
      <c r="D257" s="13"/>
    </row>
    <row r="258" spans="4:4" x14ac:dyDescent="0.2">
      <c r="D258" s="13"/>
    </row>
    <row r="259" spans="4:4" x14ac:dyDescent="0.2">
      <c r="D259" s="13"/>
    </row>
    <row r="260" spans="4:4" x14ac:dyDescent="0.2">
      <c r="D260" s="13"/>
    </row>
    <row r="261" spans="4:4" x14ac:dyDescent="0.2">
      <c r="D261" s="13"/>
    </row>
    <row r="262" spans="4:4" x14ac:dyDescent="0.2">
      <c r="D262" s="13"/>
    </row>
    <row r="263" spans="4:4" x14ac:dyDescent="0.2">
      <c r="D263" s="13"/>
    </row>
    <row r="264" spans="4:4" x14ac:dyDescent="0.2">
      <c r="D264" s="13"/>
    </row>
    <row r="265" spans="4:4" x14ac:dyDescent="0.2">
      <c r="D265" s="13"/>
    </row>
    <row r="266" spans="4:4" x14ac:dyDescent="0.2">
      <c r="D266" s="13"/>
    </row>
    <row r="267" spans="4:4" x14ac:dyDescent="0.2">
      <c r="D267" s="13"/>
    </row>
    <row r="268" spans="4:4" x14ac:dyDescent="0.2">
      <c r="D268" s="13"/>
    </row>
    <row r="269" spans="4:4" x14ac:dyDescent="0.2">
      <c r="D269" s="13"/>
    </row>
    <row r="270" spans="4:4" x14ac:dyDescent="0.2">
      <c r="D270" s="13"/>
    </row>
    <row r="271" spans="4:4" x14ac:dyDescent="0.2">
      <c r="D271" s="13"/>
    </row>
    <row r="272" spans="4:4" x14ac:dyDescent="0.2">
      <c r="D272" s="13"/>
    </row>
    <row r="273" spans="4:4" x14ac:dyDescent="0.2">
      <c r="D273" s="13"/>
    </row>
    <row r="274" spans="4:4" x14ac:dyDescent="0.2">
      <c r="D274" s="13"/>
    </row>
    <row r="275" spans="4:4" x14ac:dyDescent="0.2">
      <c r="D275" s="13"/>
    </row>
    <row r="276" spans="4:4" x14ac:dyDescent="0.2">
      <c r="D276" s="13"/>
    </row>
    <row r="277" spans="4:4" x14ac:dyDescent="0.2">
      <c r="D277" s="13"/>
    </row>
    <row r="278" spans="4:4" x14ac:dyDescent="0.2">
      <c r="D278" s="13"/>
    </row>
    <row r="279" spans="4:4" x14ac:dyDescent="0.2">
      <c r="D279" s="13"/>
    </row>
    <row r="280" spans="4:4" x14ac:dyDescent="0.2">
      <c r="D280" s="13"/>
    </row>
    <row r="281" spans="4:4" x14ac:dyDescent="0.2">
      <c r="D281" s="13"/>
    </row>
    <row r="282" spans="4:4" x14ac:dyDescent="0.2">
      <c r="D282" s="13"/>
    </row>
    <row r="283" spans="4:4" x14ac:dyDescent="0.2">
      <c r="D283" s="13"/>
    </row>
    <row r="284" spans="4:4" x14ac:dyDescent="0.2">
      <c r="D284" s="13"/>
    </row>
    <row r="285" spans="4:4" x14ac:dyDescent="0.2">
      <c r="D285" s="13"/>
    </row>
    <row r="286" spans="4:4" x14ac:dyDescent="0.2">
      <c r="D286" s="13"/>
    </row>
    <row r="287" spans="4:4" x14ac:dyDescent="0.2">
      <c r="D287" s="13"/>
    </row>
    <row r="288" spans="4:4" x14ac:dyDescent="0.2">
      <c r="D288" s="13"/>
    </row>
    <row r="289" spans="4:4" x14ac:dyDescent="0.2">
      <c r="D289" s="13"/>
    </row>
    <row r="290" spans="4:4" x14ac:dyDescent="0.2">
      <c r="D290" s="13"/>
    </row>
    <row r="291" spans="4:4" x14ac:dyDescent="0.2">
      <c r="D291" s="13"/>
    </row>
    <row r="292" spans="4:4" x14ac:dyDescent="0.2">
      <c r="D292" s="13"/>
    </row>
    <row r="293" spans="4:4" x14ac:dyDescent="0.2">
      <c r="D293" s="13"/>
    </row>
    <row r="294" spans="4:4" x14ac:dyDescent="0.2">
      <c r="D294" s="13"/>
    </row>
    <row r="295" spans="4:4" x14ac:dyDescent="0.2">
      <c r="D295" s="13"/>
    </row>
    <row r="296" spans="4:4" x14ac:dyDescent="0.2">
      <c r="D296" s="13"/>
    </row>
    <row r="297" spans="4:4" x14ac:dyDescent="0.2">
      <c r="D297" s="13"/>
    </row>
    <row r="298" spans="4:4" x14ac:dyDescent="0.2">
      <c r="D298" s="13"/>
    </row>
    <row r="299" spans="4:4" x14ac:dyDescent="0.2">
      <c r="D299" s="13"/>
    </row>
    <row r="300" spans="4:4" x14ac:dyDescent="0.2">
      <c r="D300" s="13"/>
    </row>
    <row r="301" spans="4:4" x14ac:dyDescent="0.2">
      <c r="D301" s="13"/>
    </row>
    <row r="302" spans="4:4" x14ac:dyDescent="0.2">
      <c r="D302" s="13"/>
    </row>
    <row r="303" spans="4:4" x14ac:dyDescent="0.2">
      <c r="D303" s="13"/>
    </row>
    <row r="304" spans="4:4" x14ac:dyDescent="0.2">
      <c r="D304" s="13"/>
    </row>
    <row r="305" spans="4:4" x14ac:dyDescent="0.2">
      <c r="D305" s="13"/>
    </row>
    <row r="306" spans="4:4" x14ac:dyDescent="0.2">
      <c r="D306" s="13"/>
    </row>
    <row r="307" spans="4:4" x14ac:dyDescent="0.2">
      <c r="D307" s="13"/>
    </row>
    <row r="308" spans="4:4" x14ac:dyDescent="0.2">
      <c r="D308" s="13"/>
    </row>
    <row r="309" spans="4:4" x14ac:dyDescent="0.2">
      <c r="D309" s="13"/>
    </row>
    <row r="310" spans="4:4" x14ac:dyDescent="0.2">
      <c r="D310" s="13"/>
    </row>
    <row r="311" spans="4:4" x14ac:dyDescent="0.2">
      <c r="D311" s="13"/>
    </row>
    <row r="312" spans="4:4" x14ac:dyDescent="0.2">
      <c r="D312" s="13"/>
    </row>
    <row r="313" spans="4:4" x14ac:dyDescent="0.2">
      <c r="D313" s="13"/>
    </row>
    <row r="314" spans="4:4" x14ac:dyDescent="0.2">
      <c r="D314" s="13"/>
    </row>
    <row r="315" spans="4:4" x14ac:dyDescent="0.2">
      <c r="D315" s="13"/>
    </row>
    <row r="316" spans="4:4" x14ac:dyDescent="0.2">
      <c r="D316" s="13"/>
    </row>
    <row r="317" spans="4:4" x14ac:dyDescent="0.2">
      <c r="D317" s="13"/>
    </row>
    <row r="318" spans="4:4" x14ac:dyDescent="0.2">
      <c r="D318" s="13"/>
    </row>
    <row r="319" spans="4:4" x14ac:dyDescent="0.2">
      <c r="D319" s="13"/>
    </row>
    <row r="320" spans="4:4" x14ac:dyDescent="0.2">
      <c r="D320" s="13"/>
    </row>
    <row r="321" spans="4:4" x14ac:dyDescent="0.2">
      <c r="D321" s="13"/>
    </row>
    <row r="322" spans="4:4" x14ac:dyDescent="0.2">
      <c r="D322" s="13"/>
    </row>
    <row r="323" spans="4:4" x14ac:dyDescent="0.2">
      <c r="D323" s="13"/>
    </row>
    <row r="324" spans="4:4" x14ac:dyDescent="0.2">
      <c r="D324" s="13"/>
    </row>
    <row r="325" spans="4:4" x14ac:dyDescent="0.2">
      <c r="D325" s="13"/>
    </row>
    <row r="326" spans="4:4" x14ac:dyDescent="0.2">
      <c r="D326" s="13"/>
    </row>
    <row r="327" spans="4:4" x14ac:dyDescent="0.2">
      <c r="D327" s="13"/>
    </row>
    <row r="328" spans="4:4" x14ac:dyDescent="0.2">
      <c r="D328" s="13"/>
    </row>
    <row r="329" spans="4:4" x14ac:dyDescent="0.2">
      <c r="D329" s="13"/>
    </row>
    <row r="330" spans="4:4" x14ac:dyDescent="0.2">
      <c r="D330" s="13"/>
    </row>
    <row r="331" spans="4:4" x14ac:dyDescent="0.2">
      <c r="D331" s="13"/>
    </row>
    <row r="332" spans="4:4" x14ac:dyDescent="0.2">
      <c r="D332" s="13"/>
    </row>
    <row r="333" spans="4:4" x14ac:dyDescent="0.2">
      <c r="D333" s="13"/>
    </row>
    <row r="334" spans="4:4" x14ac:dyDescent="0.2">
      <c r="D334" s="13"/>
    </row>
    <row r="335" spans="4:4" x14ac:dyDescent="0.2">
      <c r="D335" s="13"/>
    </row>
    <row r="336" spans="4:4" x14ac:dyDescent="0.2">
      <c r="D336" s="13"/>
    </row>
    <row r="337" spans="4:4" x14ac:dyDescent="0.2">
      <c r="D337" s="13"/>
    </row>
    <row r="338" spans="4:4" x14ac:dyDescent="0.2">
      <c r="D338" s="13"/>
    </row>
    <row r="339" spans="4:4" x14ac:dyDescent="0.2">
      <c r="D339" s="13"/>
    </row>
    <row r="340" spans="4:4" x14ac:dyDescent="0.2">
      <c r="D340" s="13"/>
    </row>
    <row r="341" spans="4:4" x14ac:dyDescent="0.2">
      <c r="D341" s="13"/>
    </row>
    <row r="342" spans="4:4" x14ac:dyDescent="0.2">
      <c r="D342" s="13"/>
    </row>
    <row r="343" spans="4:4" x14ac:dyDescent="0.2">
      <c r="D343" s="13"/>
    </row>
    <row r="344" spans="4:4" x14ac:dyDescent="0.2">
      <c r="D344" s="13"/>
    </row>
    <row r="345" spans="4:4" x14ac:dyDescent="0.2">
      <c r="D345" s="13"/>
    </row>
    <row r="346" spans="4:4" x14ac:dyDescent="0.2">
      <c r="D346" s="13"/>
    </row>
    <row r="347" spans="4:4" x14ac:dyDescent="0.2">
      <c r="D347" s="13"/>
    </row>
    <row r="348" spans="4:4" x14ac:dyDescent="0.2">
      <c r="D348" s="13"/>
    </row>
    <row r="349" spans="4:4" x14ac:dyDescent="0.2">
      <c r="D349" s="13"/>
    </row>
    <row r="350" spans="4:4" x14ac:dyDescent="0.2">
      <c r="D350" s="13"/>
    </row>
    <row r="351" spans="4:4" x14ac:dyDescent="0.2">
      <c r="D351" s="13"/>
    </row>
    <row r="352" spans="4:4" x14ac:dyDescent="0.2">
      <c r="D352" s="13"/>
    </row>
    <row r="353" spans="4:4" x14ac:dyDescent="0.2">
      <c r="D353" s="13"/>
    </row>
    <row r="354" spans="4:4" x14ac:dyDescent="0.2">
      <c r="D354" s="13"/>
    </row>
    <row r="355" spans="4:4" x14ac:dyDescent="0.2">
      <c r="D355" s="13"/>
    </row>
    <row r="356" spans="4:4" x14ac:dyDescent="0.2">
      <c r="D356" s="13"/>
    </row>
    <row r="357" spans="4:4" x14ac:dyDescent="0.2">
      <c r="D357" s="13"/>
    </row>
    <row r="358" spans="4:4" x14ac:dyDescent="0.2">
      <c r="D358" s="13"/>
    </row>
    <row r="359" spans="4:4" x14ac:dyDescent="0.2">
      <c r="D359" s="13"/>
    </row>
    <row r="360" spans="4:4" x14ac:dyDescent="0.2">
      <c r="D360" s="13"/>
    </row>
    <row r="361" spans="4:4" x14ac:dyDescent="0.2">
      <c r="D361" s="13"/>
    </row>
    <row r="362" spans="4:4" x14ac:dyDescent="0.2">
      <c r="D362" s="13"/>
    </row>
    <row r="363" spans="4:4" x14ac:dyDescent="0.2">
      <c r="D363" s="13"/>
    </row>
    <row r="364" spans="4:4" x14ac:dyDescent="0.2">
      <c r="D364" s="13"/>
    </row>
    <row r="365" spans="4:4" x14ac:dyDescent="0.2">
      <c r="D365" s="13"/>
    </row>
    <row r="366" spans="4:4" x14ac:dyDescent="0.2">
      <c r="D366" s="13"/>
    </row>
    <row r="367" spans="4:4" x14ac:dyDescent="0.2">
      <c r="D367" s="13"/>
    </row>
    <row r="368" spans="4:4" x14ac:dyDescent="0.2">
      <c r="D368" s="13"/>
    </row>
    <row r="369" spans="4:4" x14ac:dyDescent="0.2">
      <c r="D369" s="13"/>
    </row>
    <row r="370" spans="4:4" x14ac:dyDescent="0.2">
      <c r="D370" s="13"/>
    </row>
    <row r="371" spans="4:4" x14ac:dyDescent="0.2">
      <c r="D371" s="13"/>
    </row>
    <row r="372" spans="4:4" x14ac:dyDescent="0.2">
      <c r="D372" s="13"/>
    </row>
    <row r="373" spans="4:4" x14ac:dyDescent="0.2">
      <c r="D373" s="13"/>
    </row>
    <row r="374" spans="4:4" x14ac:dyDescent="0.2">
      <c r="D374" s="13"/>
    </row>
    <row r="375" spans="4:4" x14ac:dyDescent="0.2">
      <c r="D375" s="13"/>
    </row>
    <row r="376" spans="4:4" x14ac:dyDescent="0.2">
      <c r="D376" s="13"/>
    </row>
    <row r="377" spans="4:4" x14ac:dyDescent="0.2">
      <c r="D377" s="13"/>
    </row>
    <row r="378" spans="4:4" x14ac:dyDescent="0.2">
      <c r="D378" s="13"/>
    </row>
    <row r="379" spans="4:4" x14ac:dyDescent="0.2">
      <c r="D379" s="13"/>
    </row>
    <row r="380" spans="4:4" x14ac:dyDescent="0.2">
      <c r="D380" s="13"/>
    </row>
    <row r="381" spans="4:4" x14ac:dyDescent="0.2">
      <c r="D381" s="13"/>
    </row>
    <row r="382" spans="4:4" x14ac:dyDescent="0.2">
      <c r="D382" s="13"/>
    </row>
    <row r="383" spans="4:4" x14ac:dyDescent="0.2">
      <c r="D383" s="13"/>
    </row>
    <row r="384" spans="4:4" x14ac:dyDescent="0.2">
      <c r="D384" s="13"/>
    </row>
    <row r="385" spans="4:4" x14ac:dyDescent="0.2">
      <c r="D385" s="13"/>
    </row>
    <row r="386" spans="4:4" x14ac:dyDescent="0.2">
      <c r="D386" s="13"/>
    </row>
    <row r="387" spans="4:4" x14ac:dyDescent="0.2">
      <c r="D387" s="13"/>
    </row>
    <row r="388" spans="4:4" x14ac:dyDescent="0.2">
      <c r="D388" s="13"/>
    </row>
    <row r="389" spans="4:4" x14ac:dyDescent="0.2">
      <c r="D389" s="13"/>
    </row>
    <row r="390" spans="4:4" x14ac:dyDescent="0.2">
      <c r="D390" s="13"/>
    </row>
    <row r="391" spans="4:4" x14ac:dyDescent="0.2">
      <c r="D391" s="13"/>
    </row>
    <row r="392" spans="4:4" x14ac:dyDescent="0.2">
      <c r="D392" s="13"/>
    </row>
    <row r="393" spans="4:4" x14ac:dyDescent="0.2">
      <c r="D393" s="13"/>
    </row>
    <row r="394" spans="4:4" x14ac:dyDescent="0.2">
      <c r="D394" s="13"/>
    </row>
    <row r="395" spans="4:4" x14ac:dyDescent="0.2">
      <c r="D395" s="13"/>
    </row>
    <row r="396" spans="4:4" x14ac:dyDescent="0.2">
      <c r="D396" s="13"/>
    </row>
    <row r="397" spans="4:4" x14ac:dyDescent="0.2">
      <c r="D397" s="13"/>
    </row>
    <row r="398" spans="4:4" x14ac:dyDescent="0.2">
      <c r="D398" s="13"/>
    </row>
    <row r="399" spans="4:4" x14ac:dyDescent="0.2">
      <c r="D399" s="13"/>
    </row>
    <row r="400" spans="4:4" x14ac:dyDescent="0.2">
      <c r="D400" s="13"/>
    </row>
    <row r="401" spans="4:4" x14ac:dyDescent="0.2">
      <c r="D401" s="13"/>
    </row>
    <row r="402" spans="4:4" x14ac:dyDescent="0.2">
      <c r="D402" s="13"/>
    </row>
    <row r="403" spans="4:4" x14ac:dyDescent="0.2">
      <c r="D403" s="13"/>
    </row>
    <row r="404" spans="4:4" x14ac:dyDescent="0.2">
      <c r="D404" s="13"/>
    </row>
    <row r="405" spans="4:4" x14ac:dyDescent="0.2">
      <c r="D405" s="13"/>
    </row>
    <row r="406" spans="4:4" x14ac:dyDescent="0.2">
      <c r="D406" s="13"/>
    </row>
    <row r="407" spans="4:4" x14ac:dyDescent="0.2">
      <c r="D407" s="13"/>
    </row>
    <row r="408" spans="4:4" x14ac:dyDescent="0.2">
      <c r="D408" s="13"/>
    </row>
    <row r="409" spans="4:4" x14ac:dyDescent="0.2">
      <c r="D409" s="13"/>
    </row>
    <row r="410" spans="4:4" x14ac:dyDescent="0.2">
      <c r="D410" s="13"/>
    </row>
    <row r="411" spans="4:4" x14ac:dyDescent="0.2">
      <c r="D411" s="13"/>
    </row>
    <row r="412" spans="4:4" x14ac:dyDescent="0.2">
      <c r="D412" s="13"/>
    </row>
    <row r="413" spans="4:4" x14ac:dyDescent="0.2">
      <c r="D413" s="13"/>
    </row>
    <row r="414" spans="4:4" x14ac:dyDescent="0.2">
      <c r="D414" s="13"/>
    </row>
    <row r="415" spans="4:4" x14ac:dyDescent="0.2">
      <c r="D415" s="13"/>
    </row>
    <row r="416" spans="4:4" x14ac:dyDescent="0.2">
      <c r="D416" s="13"/>
    </row>
    <row r="417" spans="4:4" x14ac:dyDescent="0.2">
      <c r="D417" s="13"/>
    </row>
    <row r="418" spans="4:4" x14ac:dyDescent="0.2">
      <c r="D418" s="13"/>
    </row>
    <row r="419" spans="4:4" x14ac:dyDescent="0.2">
      <c r="D419" s="13"/>
    </row>
    <row r="420" spans="4:4" x14ac:dyDescent="0.2">
      <c r="D420" s="13"/>
    </row>
    <row r="421" spans="4:4" x14ac:dyDescent="0.2">
      <c r="D421" s="13"/>
    </row>
    <row r="422" spans="4:4" x14ac:dyDescent="0.2">
      <c r="D422" s="13"/>
    </row>
    <row r="423" spans="4:4" x14ac:dyDescent="0.2">
      <c r="D423" s="13"/>
    </row>
    <row r="424" spans="4:4" x14ac:dyDescent="0.2">
      <c r="D424" s="13"/>
    </row>
    <row r="425" spans="4:4" x14ac:dyDescent="0.2">
      <c r="D425" s="13"/>
    </row>
    <row r="426" spans="4:4" x14ac:dyDescent="0.2">
      <c r="D426" s="13"/>
    </row>
    <row r="427" spans="4:4" x14ac:dyDescent="0.2">
      <c r="D427" s="13"/>
    </row>
    <row r="428" spans="4:4" x14ac:dyDescent="0.2">
      <c r="D428" s="13"/>
    </row>
    <row r="429" spans="4:4" x14ac:dyDescent="0.2">
      <c r="D429" s="13"/>
    </row>
    <row r="430" spans="4:4" x14ac:dyDescent="0.2">
      <c r="D430" s="13"/>
    </row>
    <row r="431" spans="4:4" x14ac:dyDescent="0.2">
      <c r="D431" s="13"/>
    </row>
    <row r="432" spans="4:4" x14ac:dyDescent="0.2">
      <c r="D432" s="13"/>
    </row>
    <row r="433" spans="4:4" x14ac:dyDescent="0.2">
      <c r="D433" s="13"/>
    </row>
    <row r="434" spans="4:4" x14ac:dyDescent="0.2">
      <c r="D434" s="13"/>
    </row>
    <row r="435" spans="4:4" x14ac:dyDescent="0.2">
      <c r="D435" s="13"/>
    </row>
    <row r="436" spans="4:4" x14ac:dyDescent="0.2">
      <c r="D436" s="13"/>
    </row>
    <row r="437" spans="4:4" x14ac:dyDescent="0.2">
      <c r="D437" s="13"/>
    </row>
    <row r="438" spans="4:4" x14ac:dyDescent="0.2">
      <c r="D438" s="13"/>
    </row>
    <row r="439" spans="4:4" x14ac:dyDescent="0.2">
      <c r="D439" s="13"/>
    </row>
    <row r="440" spans="4:4" x14ac:dyDescent="0.2">
      <c r="D440" s="13"/>
    </row>
    <row r="441" spans="4:4" x14ac:dyDescent="0.2">
      <c r="D441" s="13"/>
    </row>
    <row r="442" spans="4:4" x14ac:dyDescent="0.2">
      <c r="D442" s="13"/>
    </row>
    <row r="443" spans="4:4" x14ac:dyDescent="0.2">
      <c r="D443" s="13"/>
    </row>
    <row r="444" spans="4:4" x14ac:dyDescent="0.2">
      <c r="D444" s="13"/>
    </row>
    <row r="445" spans="4:4" x14ac:dyDescent="0.2">
      <c r="D445" s="13"/>
    </row>
    <row r="446" spans="4:4" x14ac:dyDescent="0.2">
      <c r="D446" s="13"/>
    </row>
    <row r="447" spans="4:4" x14ac:dyDescent="0.2">
      <c r="D447" s="13"/>
    </row>
    <row r="448" spans="4:4" x14ac:dyDescent="0.2">
      <c r="D448" s="13"/>
    </row>
    <row r="449" spans="4:4" x14ac:dyDescent="0.2">
      <c r="D449" s="13"/>
    </row>
    <row r="450" spans="4:4" x14ac:dyDescent="0.2">
      <c r="D450" s="13"/>
    </row>
    <row r="451" spans="4:4" x14ac:dyDescent="0.2">
      <c r="D451" s="13"/>
    </row>
    <row r="452" spans="4:4" x14ac:dyDescent="0.2">
      <c r="D452" s="13"/>
    </row>
    <row r="453" spans="4:4" x14ac:dyDescent="0.2">
      <c r="D453" s="13"/>
    </row>
    <row r="454" spans="4:4" x14ac:dyDescent="0.2">
      <c r="D454" s="13"/>
    </row>
    <row r="455" spans="4:4" x14ac:dyDescent="0.2">
      <c r="D455" s="13"/>
    </row>
    <row r="456" spans="4:4" x14ac:dyDescent="0.2">
      <c r="D456" s="13"/>
    </row>
    <row r="457" spans="4:4" x14ac:dyDescent="0.2">
      <c r="D457" s="13"/>
    </row>
    <row r="458" spans="4:4" x14ac:dyDescent="0.2">
      <c r="D458" s="13"/>
    </row>
    <row r="459" spans="4:4" x14ac:dyDescent="0.2">
      <c r="D459" s="13"/>
    </row>
    <row r="460" spans="4:4" x14ac:dyDescent="0.2">
      <c r="D460" s="13"/>
    </row>
    <row r="461" spans="4:4" x14ac:dyDescent="0.2">
      <c r="D461" s="13"/>
    </row>
    <row r="462" spans="4:4" x14ac:dyDescent="0.2">
      <c r="D462" s="13"/>
    </row>
    <row r="463" spans="4:4" x14ac:dyDescent="0.2">
      <c r="D463" s="13"/>
    </row>
    <row r="464" spans="4:4" x14ac:dyDescent="0.2">
      <c r="D464" s="13"/>
    </row>
    <row r="465" spans="4:4" x14ac:dyDescent="0.2">
      <c r="D465" s="13"/>
    </row>
    <row r="466" spans="4:4" x14ac:dyDescent="0.2">
      <c r="D466" s="13"/>
    </row>
    <row r="467" spans="4:4" x14ac:dyDescent="0.2">
      <c r="D467" s="13"/>
    </row>
    <row r="468" spans="4:4" x14ac:dyDescent="0.2">
      <c r="D468" s="13"/>
    </row>
    <row r="469" spans="4:4" x14ac:dyDescent="0.2">
      <c r="D469" s="13"/>
    </row>
    <row r="470" spans="4:4" x14ac:dyDescent="0.2">
      <c r="D470" s="13"/>
    </row>
    <row r="471" spans="4:4" x14ac:dyDescent="0.2">
      <c r="D471" s="13"/>
    </row>
    <row r="472" spans="4:4" x14ac:dyDescent="0.2">
      <c r="D472" s="13"/>
    </row>
    <row r="473" spans="4:4" x14ac:dyDescent="0.2">
      <c r="D473" s="13"/>
    </row>
    <row r="474" spans="4:4" x14ac:dyDescent="0.2">
      <c r="D474" s="13"/>
    </row>
    <row r="475" spans="4:4" x14ac:dyDescent="0.2">
      <c r="D475" s="13"/>
    </row>
    <row r="476" spans="4:4" x14ac:dyDescent="0.2">
      <c r="D476" s="13"/>
    </row>
    <row r="477" spans="4:4" x14ac:dyDescent="0.2">
      <c r="D477" s="13"/>
    </row>
    <row r="478" spans="4:4" x14ac:dyDescent="0.2">
      <c r="D478" s="13"/>
    </row>
    <row r="479" spans="4:4" x14ac:dyDescent="0.2">
      <c r="D479" s="13"/>
    </row>
    <row r="480" spans="4:4" x14ac:dyDescent="0.2">
      <c r="D480" s="13"/>
    </row>
    <row r="481" spans="4:4" x14ac:dyDescent="0.2">
      <c r="D481" s="13"/>
    </row>
    <row r="482" spans="4:4" x14ac:dyDescent="0.2">
      <c r="D482" s="13"/>
    </row>
    <row r="483" spans="4:4" x14ac:dyDescent="0.2">
      <c r="D483" s="13"/>
    </row>
    <row r="484" spans="4:4" x14ac:dyDescent="0.2">
      <c r="D484" s="13"/>
    </row>
    <row r="485" spans="4:4" x14ac:dyDescent="0.2">
      <c r="D485" s="13"/>
    </row>
    <row r="486" spans="4:4" x14ac:dyDescent="0.2">
      <c r="D486" s="13"/>
    </row>
    <row r="487" spans="4:4" x14ac:dyDescent="0.2">
      <c r="D487" s="13"/>
    </row>
    <row r="488" spans="4:4" x14ac:dyDescent="0.2">
      <c r="D488" s="13"/>
    </row>
    <row r="489" spans="4:4" x14ac:dyDescent="0.2">
      <c r="D489" s="13"/>
    </row>
    <row r="490" spans="4:4" x14ac:dyDescent="0.2">
      <c r="D490" s="13"/>
    </row>
    <row r="491" spans="4:4" x14ac:dyDescent="0.2">
      <c r="D491" s="13"/>
    </row>
    <row r="492" spans="4:4" x14ac:dyDescent="0.2">
      <c r="D492" s="13"/>
    </row>
    <row r="493" spans="4:4" x14ac:dyDescent="0.2">
      <c r="D493" s="13"/>
    </row>
    <row r="494" spans="4:4" x14ac:dyDescent="0.2">
      <c r="D494" s="13"/>
    </row>
    <row r="495" spans="4:4" x14ac:dyDescent="0.2">
      <c r="D495" s="13"/>
    </row>
    <row r="496" spans="4:4" x14ac:dyDescent="0.2">
      <c r="D496" s="13"/>
    </row>
    <row r="497" spans="4:4" x14ac:dyDescent="0.2">
      <c r="D497" s="13"/>
    </row>
    <row r="498" spans="4:4" x14ac:dyDescent="0.2">
      <c r="D498" s="13"/>
    </row>
    <row r="499" spans="4:4" x14ac:dyDescent="0.2">
      <c r="D499" s="13"/>
    </row>
    <row r="500" spans="4:4" x14ac:dyDescent="0.2">
      <c r="D500" s="13"/>
    </row>
    <row r="501" spans="4:4" x14ac:dyDescent="0.2">
      <c r="D501" s="13"/>
    </row>
    <row r="502" spans="4:4" x14ac:dyDescent="0.2">
      <c r="D502" s="13"/>
    </row>
    <row r="503" spans="4:4" x14ac:dyDescent="0.2">
      <c r="D503" s="13"/>
    </row>
    <row r="504" spans="4:4" x14ac:dyDescent="0.2">
      <c r="D504" s="13"/>
    </row>
    <row r="505" spans="4:4" x14ac:dyDescent="0.2">
      <c r="D505" s="13"/>
    </row>
    <row r="506" spans="4:4" x14ac:dyDescent="0.2">
      <c r="D506" s="13"/>
    </row>
    <row r="507" spans="4:4" x14ac:dyDescent="0.2">
      <c r="D507" s="13"/>
    </row>
    <row r="508" spans="4:4" x14ac:dyDescent="0.2">
      <c r="D508" s="13"/>
    </row>
    <row r="509" spans="4:4" x14ac:dyDescent="0.2">
      <c r="D509" s="13"/>
    </row>
    <row r="510" spans="4:4" x14ac:dyDescent="0.2">
      <c r="D510" s="13"/>
    </row>
    <row r="511" spans="4:4" x14ac:dyDescent="0.2">
      <c r="D511" s="13"/>
    </row>
    <row r="512" spans="4:4" x14ac:dyDescent="0.2">
      <c r="D512" s="13"/>
    </row>
    <row r="513" spans="4:4" x14ac:dyDescent="0.2">
      <c r="D513" s="13"/>
    </row>
    <row r="514" spans="4:4" x14ac:dyDescent="0.2">
      <c r="D514" s="13"/>
    </row>
    <row r="515" spans="4:4" x14ac:dyDescent="0.2">
      <c r="D515" s="13"/>
    </row>
    <row r="516" spans="4:4" x14ac:dyDescent="0.2">
      <c r="D516" s="13"/>
    </row>
    <row r="517" spans="4:4" x14ac:dyDescent="0.2">
      <c r="D517" s="13"/>
    </row>
    <row r="518" spans="4:4" x14ac:dyDescent="0.2">
      <c r="D518" s="13"/>
    </row>
    <row r="519" spans="4:4" x14ac:dyDescent="0.2">
      <c r="D519" s="13"/>
    </row>
    <row r="520" spans="4:4" x14ac:dyDescent="0.2">
      <c r="D520" s="13"/>
    </row>
    <row r="521" spans="4:4" x14ac:dyDescent="0.2">
      <c r="D521" s="13"/>
    </row>
    <row r="522" spans="4:4" x14ac:dyDescent="0.2">
      <c r="D522" s="13"/>
    </row>
    <row r="523" spans="4:4" x14ac:dyDescent="0.2">
      <c r="D523" s="13"/>
    </row>
    <row r="524" spans="4:4" x14ac:dyDescent="0.2">
      <c r="D524" s="13"/>
    </row>
    <row r="525" spans="4:4" x14ac:dyDescent="0.2">
      <c r="D525" s="13"/>
    </row>
    <row r="526" spans="4:4" x14ac:dyDescent="0.2">
      <c r="D526" s="13"/>
    </row>
    <row r="527" spans="4:4" x14ac:dyDescent="0.2">
      <c r="D527" s="13"/>
    </row>
    <row r="528" spans="4:4" x14ac:dyDescent="0.2">
      <c r="D528" s="13"/>
    </row>
    <row r="529" spans="4:4" x14ac:dyDescent="0.2">
      <c r="D529" s="13"/>
    </row>
    <row r="530" spans="4:4" x14ac:dyDescent="0.2">
      <c r="D530" s="13"/>
    </row>
    <row r="531" spans="4:4" x14ac:dyDescent="0.2">
      <c r="D531" s="13"/>
    </row>
    <row r="532" spans="4:4" x14ac:dyDescent="0.2">
      <c r="D532" s="13"/>
    </row>
    <row r="533" spans="4:4" x14ac:dyDescent="0.2">
      <c r="D533" s="13"/>
    </row>
    <row r="534" spans="4:4" x14ac:dyDescent="0.2">
      <c r="D534" s="13"/>
    </row>
    <row r="535" spans="4:4" x14ac:dyDescent="0.2">
      <c r="D535" s="13"/>
    </row>
    <row r="536" spans="4:4" x14ac:dyDescent="0.2">
      <c r="D536" s="13"/>
    </row>
    <row r="537" spans="4:4" x14ac:dyDescent="0.2">
      <c r="D537" s="13"/>
    </row>
    <row r="538" spans="4:4" x14ac:dyDescent="0.2">
      <c r="D538" s="13"/>
    </row>
    <row r="539" spans="4:4" x14ac:dyDescent="0.2">
      <c r="D539" s="13"/>
    </row>
    <row r="540" spans="4:4" x14ac:dyDescent="0.2">
      <c r="D540" s="13"/>
    </row>
    <row r="541" spans="4:4" x14ac:dyDescent="0.2">
      <c r="D541" s="13"/>
    </row>
    <row r="542" spans="4:4" x14ac:dyDescent="0.2">
      <c r="D542" s="13"/>
    </row>
    <row r="543" spans="4:4" x14ac:dyDescent="0.2">
      <c r="D543" s="13"/>
    </row>
    <row r="544" spans="4:4" x14ac:dyDescent="0.2">
      <c r="D544" s="13"/>
    </row>
    <row r="545" spans="4:4" x14ac:dyDescent="0.2">
      <c r="D545" s="13"/>
    </row>
    <row r="546" spans="4:4" x14ac:dyDescent="0.2">
      <c r="D546" s="13"/>
    </row>
    <row r="547" spans="4:4" x14ac:dyDescent="0.2">
      <c r="D547" s="13"/>
    </row>
    <row r="548" spans="4:4" x14ac:dyDescent="0.2">
      <c r="D548" s="13"/>
    </row>
    <row r="549" spans="4:4" x14ac:dyDescent="0.2">
      <c r="D549" s="13"/>
    </row>
    <row r="550" spans="4:4" x14ac:dyDescent="0.2">
      <c r="D550" s="13"/>
    </row>
    <row r="551" spans="4:4" x14ac:dyDescent="0.2">
      <c r="D551" s="13"/>
    </row>
    <row r="552" spans="4:4" x14ac:dyDescent="0.2">
      <c r="D552" s="13"/>
    </row>
    <row r="553" spans="4:4" x14ac:dyDescent="0.2">
      <c r="D553" s="13"/>
    </row>
    <row r="554" spans="4:4" x14ac:dyDescent="0.2">
      <c r="D554" s="13"/>
    </row>
    <row r="555" spans="4:4" x14ac:dyDescent="0.2">
      <c r="D555" s="13"/>
    </row>
    <row r="556" spans="4:4" x14ac:dyDescent="0.2">
      <c r="D556" s="13"/>
    </row>
    <row r="557" spans="4:4" x14ac:dyDescent="0.2">
      <c r="D557" s="13"/>
    </row>
    <row r="558" spans="4:4" x14ac:dyDescent="0.2">
      <c r="D558" s="13"/>
    </row>
    <row r="559" spans="4:4" x14ac:dyDescent="0.2">
      <c r="D559" s="13"/>
    </row>
    <row r="560" spans="4:4" x14ac:dyDescent="0.2">
      <c r="D560" s="13"/>
    </row>
    <row r="561" spans="4:4" x14ac:dyDescent="0.2">
      <c r="D561" s="13"/>
    </row>
    <row r="562" spans="4:4" x14ac:dyDescent="0.2">
      <c r="D562" s="13"/>
    </row>
    <row r="563" spans="4:4" x14ac:dyDescent="0.2">
      <c r="D563" s="13"/>
    </row>
    <row r="564" spans="4:4" x14ac:dyDescent="0.2">
      <c r="D564" s="13"/>
    </row>
    <row r="565" spans="4:4" x14ac:dyDescent="0.2">
      <c r="D565" s="13"/>
    </row>
    <row r="566" spans="4:4" x14ac:dyDescent="0.2">
      <c r="D566" s="13"/>
    </row>
    <row r="567" spans="4:4" x14ac:dyDescent="0.2">
      <c r="D567" s="13"/>
    </row>
    <row r="568" spans="4:4" x14ac:dyDescent="0.2">
      <c r="D568" s="13"/>
    </row>
    <row r="569" spans="4:4" x14ac:dyDescent="0.2">
      <c r="D569" s="13"/>
    </row>
    <row r="570" spans="4:4" x14ac:dyDescent="0.2">
      <c r="D570" s="13"/>
    </row>
    <row r="571" spans="4:4" x14ac:dyDescent="0.2">
      <c r="D571" s="13"/>
    </row>
    <row r="572" spans="4:4" x14ac:dyDescent="0.2">
      <c r="D572" s="13"/>
    </row>
    <row r="573" spans="4:4" x14ac:dyDescent="0.2">
      <c r="D573" s="13"/>
    </row>
    <row r="574" spans="4:4" x14ac:dyDescent="0.2">
      <c r="D574" s="13"/>
    </row>
    <row r="575" spans="4:4" x14ac:dyDescent="0.2">
      <c r="D575" s="13"/>
    </row>
    <row r="576" spans="4:4" x14ac:dyDescent="0.2">
      <c r="D576" s="13"/>
    </row>
    <row r="577" spans="4:4" x14ac:dyDescent="0.2">
      <c r="D577" s="13"/>
    </row>
    <row r="578" spans="4:4" x14ac:dyDescent="0.2">
      <c r="D578" s="13"/>
    </row>
    <row r="579" spans="4:4" x14ac:dyDescent="0.2">
      <c r="D579" s="13"/>
    </row>
    <row r="580" spans="4:4" x14ac:dyDescent="0.2">
      <c r="D580" s="13"/>
    </row>
    <row r="581" spans="4:4" x14ac:dyDescent="0.2">
      <c r="D581" s="13"/>
    </row>
    <row r="582" spans="4:4" x14ac:dyDescent="0.2">
      <c r="D582" s="13"/>
    </row>
    <row r="583" spans="4:4" x14ac:dyDescent="0.2">
      <c r="D583" s="13"/>
    </row>
    <row r="584" spans="4:4" x14ac:dyDescent="0.2">
      <c r="D584" s="13"/>
    </row>
    <row r="585" spans="4:4" x14ac:dyDescent="0.2">
      <c r="D585" s="13"/>
    </row>
    <row r="586" spans="4:4" x14ac:dyDescent="0.2">
      <c r="D586" s="13"/>
    </row>
    <row r="587" spans="4:4" x14ac:dyDescent="0.2">
      <c r="D587" s="13"/>
    </row>
    <row r="588" spans="4:4" x14ac:dyDescent="0.2">
      <c r="D588" s="13"/>
    </row>
    <row r="589" spans="4:4" x14ac:dyDescent="0.2">
      <c r="D589" s="13"/>
    </row>
    <row r="590" spans="4:4" x14ac:dyDescent="0.2">
      <c r="D590" s="13"/>
    </row>
    <row r="591" spans="4:4" x14ac:dyDescent="0.2">
      <c r="D591" s="13"/>
    </row>
    <row r="592" spans="4:4" x14ac:dyDescent="0.2">
      <c r="D592" s="13"/>
    </row>
    <row r="593" spans="4:4" x14ac:dyDescent="0.2">
      <c r="D593" s="13"/>
    </row>
    <row r="594" spans="4:4" x14ac:dyDescent="0.2">
      <c r="D594" s="13"/>
    </row>
    <row r="595" spans="4:4" x14ac:dyDescent="0.2">
      <c r="D595" s="13"/>
    </row>
    <row r="596" spans="4:4" x14ac:dyDescent="0.2">
      <c r="D596" s="13"/>
    </row>
    <row r="597" spans="4:4" x14ac:dyDescent="0.2">
      <c r="D597" s="13"/>
    </row>
    <row r="598" spans="4:4" x14ac:dyDescent="0.2">
      <c r="D598" s="13"/>
    </row>
    <row r="599" spans="4:4" x14ac:dyDescent="0.2">
      <c r="D599" s="13"/>
    </row>
    <row r="600" spans="4:4" x14ac:dyDescent="0.2">
      <c r="D600" s="13"/>
    </row>
    <row r="601" spans="4:4" x14ac:dyDescent="0.2">
      <c r="D601" s="13"/>
    </row>
    <row r="602" spans="4:4" x14ac:dyDescent="0.2">
      <c r="D602" s="13"/>
    </row>
    <row r="603" spans="4:4" x14ac:dyDescent="0.2">
      <c r="D603" s="13"/>
    </row>
    <row r="604" spans="4:4" x14ac:dyDescent="0.2">
      <c r="D604" s="13"/>
    </row>
    <row r="605" spans="4:4" x14ac:dyDescent="0.2">
      <c r="D605" s="13"/>
    </row>
    <row r="606" spans="4:4" x14ac:dyDescent="0.2">
      <c r="D606" s="13"/>
    </row>
    <row r="607" spans="4:4" x14ac:dyDescent="0.2">
      <c r="D607" s="13"/>
    </row>
    <row r="608" spans="4:4" x14ac:dyDescent="0.2">
      <c r="D608" s="13"/>
    </row>
    <row r="609" spans="4:4" x14ac:dyDescent="0.2">
      <c r="D609" s="13"/>
    </row>
    <row r="610" spans="4:4" x14ac:dyDescent="0.2">
      <c r="D610" s="13"/>
    </row>
    <row r="611" spans="4:4" x14ac:dyDescent="0.2">
      <c r="D611" s="13"/>
    </row>
    <row r="612" spans="4:4" x14ac:dyDescent="0.2">
      <c r="D612" s="13"/>
    </row>
    <row r="613" spans="4:4" x14ac:dyDescent="0.2">
      <c r="D613" s="13"/>
    </row>
    <row r="614" spans="4:4" x14ac:dyDescent="0.2">
      <c r="D614" s="13"/>
    </row>
    <row r="615" spans="4:4" x14ac:dyDescent="0.2">
      <c r="D615" s="13"/>
    </row>
    <row r="616" spans="4:4" x14ac:dyDescent="0.2">
      <c r="D616" s="13"/>
    </row>
    <row r="617" spans="4:4" x14ac:dyDescent="0.2">
      <c r="D617" s="13"/>
    </row>
    <row r="618" spans="4:4" x14ac:dyDescent="0.2">
      <c r="D618" s="13"/>
    </row>
    <row r="619" spans="4:4" x14ac:dyDescent="0.2">
      <c r="D619" s="13"/>
    </row>
    <row r="620" spans="4:4" x14ac:dyDescent="0.2">
      <c r="D620" s="13"/>
    </row>
    <row r="621" spans="4:4" x14ac:dyDescent="0.2">
      <c r="D621" s="13"/>
    </row>
    <row r="622" spans="4:4" x14ac:dyDescent="0.2">
      <c r="D622" s="13"/>
    </row>
    <row r="623" spans="4:4" x14ac:dyDescent="0.2">
      <c r="D623" s="13"/>
    </row>
    <row r="624" spans="4:4" x14ac:dyDescent="0.2">
      <c r="D624" s="13"/>
    </row>
    <row r="625" spans="4:4" x14ac:dyDescent="0.2">
      <c r="D625" s="13"/>
    </row>
    <row r="626" spans="4:4" x14ac:dyDescent="0.2">
      <c r="D626" s="13"/>
    </row>
    <row r="627" spans="4:4" x14ac:dyDescent="0.2">
      <c r="D627" s="13"/>
    </row>
    <row r="628" spans="4:4" x14ac:dyDescent="0.2">
      <c r="D628" s="13"/>
    </row>
    <row r="629" spans="4:4" x14ac:dyDescent="0.2">
      <c r="D629" s="13"/>
    </row>
    <row r="630" spans="4:4" x14ac:dyDescent="0.2">
      <c r="D630" s="13"/>
    </row>
    <row r="631" spans="4:4" x14ac:dyDescent="0.2">
      <c r="D631" s="13"/>
    </row>
    <row r="632" spans="4:4" x14ac:dyDescent="0.2">
      <c r="D632" s="13"/>
    </row>
    <row r="633" spans="4:4" x14ac:dyDescent="0.2">
      <c r="D633" s="13"/>
    </row>
    <row r="634" spans="4:4" x14ac:dyDescent="0.2">
      <c r="D634" s="13"/>
    </row>
    <row r="635" spans="4:4" x14ac:dyDescent="0.2">
      <c r="D635" s="13"/>
    </row>
    <row r="636" spans="4:4" x14ac:dyDescent="0.2">
      <c r="D636" s="13"/>
    </row>
    <row r="637" spans="4:4" x14ac:dyDescent="0.2">
      <c r="D637" s="13"/>
    </row>
    <row r="638" spans="4:4" x14ac:dyDescent="0.2">
      <c r="D638" s="13"/>
    </row>
    <row r="639" spans="4:4" x14ac:dyDescent="0.2">
      <c r="D639" s="13"/>
    </row>
    <row r="640" spans="4:4" x14ac:dyDescent="0.2">
      <c r="D640" s="13"/>
    </row>
    <row r="641" spans="4:4" x14ac:dyDescent="0.2">
      <c r="D641" s="13"/>
    </row>
    <row r="642" spans="4:4" x14ac:dyDescent="0.2">
      <c r="D642" s="13"/>
    </row>
    <row r="643" spans="4:4" x14ac:dyDescent="0.2">
      <c r="D643" s="13"/>
    </row>
    <row r="644" spans="4:4" x14ac:dyDescent="0.2">
      <c r="D644" s="13"/>
    </row>
    <row r="645" spans="4:4" x14ac:dyDescent="0.2">
      <c r="D645" s="13"/>
    </row>
    <row r="646" spans="4:4" x14ac:dyDescent="0.2">
      <c r="D646" s="13"/>
    </row>
    <row r="647" spans="4:4" x14ac:dyDescent="0.2">
      <c r="D647" s="13"/>
    </row>
    <row r="648" spans="4:4" x14ac:dyDescent="0.2">
      <c r="D648" s="13"/>
    </row>
    <row r="649" spans="4:4" x14ac:dyDescent="0.2">
      <c r="D649" s="13"/>
    </row>
    <row r="650" spans="4:4" x14ac:dyDescent="0.2">
      <c r="D650" s="13"/>
    </row>
    <row r="651" spans="4:4" x14ac:dyDescent="0.2">
      <c r="D651" s="13"/>
    </row>
    <row r="652" spans="4:4" x14ac:dyDescent="0.2">
      <c r="D652" s="13"/>
    </row>
    <row r="653" spans="4:4" x14ac:dyDescent="0.2">
      <c r="D653" s="13"/>
    </row>
    <row r="654" spans="4:4" x14ac:dyDescent="0.2">
      <c r="D654" s="13"/>
    </row>
    <row r="655" spans="4:4" x14ac:dyDescent="0.2">
      <c r="D655" s="13"/>
    </row>
    <row r="656" spans="4:4" x14ac:dyDescent="0.2">
      <c r="D656" s="13"/>
    </row>
    <row r="657" spans="4:4" x14ac:dyDescent="0.2">
      <c r="D657" s="13"/>
    </row>
    <row r="658" spans="4:4" x14ac:dyDescent="0.2">
      <c r="D658" s="13"/>
    </row>
    <row r="659" spans="4:4" x14ac:dyDescent="0.2">
      <c r="D659" s="13"/>
    </row>
    <row r="660" spans="4:4" x14ac:dyDescent="0.2">
      <c r="D660" s="13"/>
    </row>
    <row r="661" spans="4:4" x14ac:dyDescent="0.2">
      <c r="D661" s="13"/>
    </row>
    <row r="662" spans="4:4" x14ac:dyDescent="0.2">
      <c r="D662" s="13"/>
    </row>
    <row r="663" spans="4:4" x14ac:dyDescent="0.2">
      <c r="D663" s="13"/>
    </row>
  </sheetData>
  <mergeCells count="5">
    <mergeCell ref="A1:F1"/>
    <mergeCell ref="A3:F3"/>
    <mergeCell ref="A5:F5"/>
    <mergeCell ref="A8:F8"/>
    <mergeCell ref="A14:F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57"/>
  <sheetViews>
    <sheetView view="pageBreakPreview" zoomScale="95" zoomScaleSheetLayoutView="95" workbookViewId="0">
      <selection activeCell="A27" sqref="A27:XFD28"/>
    </sheetView>
  </sheetViews>
  <sheetFormatPr defaultColWidth="9.140625" defaultRowHeight="11.25" x14ac:dyDescent="0.25"/>
  <cols>
    <col min="1" max="1" width="12.85546875" style="27" bestFit="1" customWidth="1"/>
    <col min="2" max="2" width="18.85546875" style="27" bestFit="1" customWidth="1"/>
    <col min="3" max="3" width="14.7109375" style="27" bestFit="1" customWidth="1"/>
    <col min="4" max="4" width="15.85546875" style="27" customWidth="1"/>
    <col min="5" max="5" width="12.7109375" style="27" bestFit="1" customWidth="1"/>
    <col min="6" max="6" width="17.85546875" style="182" bestFit="1" customWidth="1"/>
    <col min="7" max="7" width="10.5703125" style="160" hidden="1" customWidth="1"/>
    <col min="8" max="8" width="12.7109375" style="160" hidden="1" customWidth="1"/>
    <col min="9" max="9" width="10.5703125" style="160" hidden="1" customWidth="1"/>
    <col min="10" max="10" width="9.85546875" style="160" hidden="1" customWidth="1"/>
    <col min="11" max="11" width="17.140625" style="27" hidden="1" customWidth="1"/>
    <col min="12" max="12" width="11.5703125" style="27" hidden="1" customWidth="1"/>
    <col min="13" max="13" width="12.7109375" style="27" bestFit="1" customWidth="1"/>
    <col min="14" max="14" width="12.42578125" style="27" hidden="1" customWidth="1"/>
    <col min="15" max="15" width="9.140625" style="27"/>
    <col min="16" max="16384" width="9.140625" style="20"/>
  </cols>
  <sheetData>
    <row r="1" spans="1:15" ht="14.25" x14ac:dyDescent="0.25">
      <c r="A1" s="258" t="s">
        <v>82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5" ht="136.5" x14ac:dyDescent="0.25">
      <c r="A2" s="55" t="s">
        <v>109</v>
      </c>
      <c r="B2" s="55" t="s">
        <v>15</v>
      </c>
      <c r="C2" s="55" t="s">
        <v>19</v>
      </c>
      <c r="D2" s="55" t="s">
        <v>20</v>
      </c>
      <c r="E2" s="55" t="s">
        <v>21</v>
      </c>
      <c r="F2" s="181" t="s">
        <v>22</v>
      </c>
      <c r="G2" s="174" t="s">
        <v>67</v>
      </c>
      <c r="H2" s="174" t="s">
        <v>42</v>
      </c>
      <c r="I2" s="174" t="s">
        <v>68</v>
      </c>
      <c r="J2" s="174" t="s">
        <v>43</v>
      </c>
      <c r="K2" s="55" t="s">
        <v>69</v>
      </c>
      <c r="L2" s="55" t="s">
        <v>70</v>
      </c>
      <c r="M2" s="55" t="s">
        <v>44</v>
      </c>
      <c r="N2" s="189" t="s">
        <v>76</v>
      </c>
    </row>
    <row r="3" spans="1:15" s="24" customFormat="1" x14ac:dyDescent="0.25">
      <c r="A3" s="55"/>
      <c r="B3" s="55"/>
      <c r="C3" s="55"/>
      <c r="D3" s="55"/>
      <c r="E3" s="55"/>
      <c r="F3" s="181"/>
      <c r="G3" s="174"/>
      <c r="H3" s="174"/>
      <c r="I3" s="174"/>
      <c r="J3" s="174"/>
      <c r="K3" s="55"/>
      <c r="L3" s="55"/>
      <c r="M3" s="55"/>
      <c r="N3" s="189"/>
      <c r="O3" s="27"/>
    </row>
    <row r="4" spans="1:15" s="24" customFormat="1" ht="104.45" customHeight="1" x14ac:dyDescent="0.25">
      <c r="A4" s="205" t="s">
        <v>1785</v>
      </c>
      <c r="B4" s="205" t="s">
        <v>635</v>
      </c>
      <c r="C4" s="189" t="s">
        <v>636</v>
      </c>
      <c r="D4" s="189" t="s">
        <v>2159</v>
      </c>
      <c r="E4" s="189" t="s">
        <v>2160</v>
      </c>
      <c r="F4" s="190" t="s">
        <v>2161</v>
      </c>
      <c r="G4" s="2">
        <v>132505.32</v>
      </c>
      <c r="H4" s="2">
        <v>132505.32</v>
      </c>
      <c r="I4" s="2">
        <v>0</v>
      </c>
      <c r="J4" s="2"/>
      <c r="K4" s="189"/>
      <c r="L4" s="189"/>
      <c r="M4" s="189"/>
      <c r="N4" s="189"/>
      <c r="O4" s="27"/>
    </row>
    <row r="5" spans="1:15" s="24" customFormat="1" ht="67.5" x14ac:dyDescent="0.25">
      <c r="A5" s="252"/>
      <c r="B5" s="252"/>
      <c r="C5" s="189" t="s">
        <v>636</v>
      </c>
      <c r="D5" s="189" t="s">
        <v>2162</v>
      </c>
      <c r="E5" s="189" t="s">
        <v>2163</v>
      </c>
      <c r="F5" s="190" t="s">
        <v>2164</v>
      </c>
      <c r="G5" s="2">
        <v>22221</v>
      </c>
      <c r="H5" s="2">
        <v>22221</v>
      </c>
      <c r="I5" s="2">
        <v>0</v>
      </c>
      <c r="J5" s="2"/>
      <c r="K5" s="189"/>
      <c r="L5" s="189"/>
      <c r="M5" s="189"/>
      <c r="N5" s="189"/>
      <c r="O5" s="27"/>
    </row>
    <row r="6" spans="1:15" s="24" customFormat="1" ht="78.75" x14ac:dyDescent="0.25">
      <c r="A6" s="206"/>
      <c r="B6" s="206"/>
      <c r="C6" s="189" t="s">
        <v>637</v>
      </c>
      <c r="D6" s="189" t="s">
        <v>638</v>
      </c>
      <c r="E6" s="189" t="s">
        <v>2165</v>
      </c>
      <c r="F6" s="190" t="s">
        <v>2166</v>
      </c>
      <c r="G6" s="2">
        <v>290000</v>
      </c>
      <c r="H6" s="2">
        <f>SUM(G6-I6)</f>
        <v>47056.209999999992</v>
      </c>
      <c r="I6" s="2">
        <v>242943.79</v>
      </c>
      <c r="J6" s="2"/>
      <c r="K6" s="189"/>
      <c r="L6" s="189"/>
      <c r="M6" s="189"/>
      <c r="N6" s="189"/>
      <c r="O6" s="27"/>
    </row>
    <row r="7" spans="1:15" s="24" customFormat="1" x14ac:dyDescent="0.25">
      <c r="A7" s="189"/>
      <c r="B7" s="189"/>
      <c r="C7" s="189"/>
      <c r="D7" s="189"/>
      <c r="E7" s="189"/>
      <c r="F7" s="190"/>
      <c r="G7" s="2"/>
      <c r="H7" s="2"/>
      <c r="I7" s="2"/>
      <c r="J7" s="2"/>
      <c r="K7" s="189"/>
      <c r="L7" s="189"/>
      <c r="M7" s="189"/>
      <c r="N7" s="189"/>
      <c r="O7" s="27"/>
    </row>
    <row r="8" spans="1:15" s="27" customFormat="1" ht="178.15" customHeight="1" x14ac:dyDescent="0.15">
      <c r="A8" s="189" t="s">
        <v>1785</v>
      </c>
      <c r="B8" s="30" t="s">
        <v>84</v>
      </c>
      <c r="C8" s="189" t="s">
        <v>2167</v>
      </c>
      <c r="D8" s="189" t="s">
        <v>2168</v>
      </c>
      <c r="E8" s="189" t="s">
        <v>2170</v>
      </c>
      <c r="F8" s="190" t="s">
        <v>2169</v>
      </c>
      <c r="G8" s="2">
        <v>165157.9</v>
      </c>
      <c r="H8" s="2">
        <v>165157.9</v>
      </c>
      <c r="I8" s="2">
        <v>0</v>
      </c>
      <c r="J8" s="2"/>
      <c r="K8" s="29" t="s">
        <v>80</v>
      </c>
      <c r="L8" s="189"/>
      <c r="M8" s="189"/>
      <c r="N8" s="189"/>
    </row>
    <row r="9" spans="1:15" s="24" customFormat="1" x14ac:dyDescent="0.25">
      <c r="A9" s="189"/>
      <c r="B9" s="189"/>
      <c r="C9" s="189"/>
      <c r="D9" s="189"/>
      <c r="E9" s="189"/>
      <c r="F9" s="190"/>
      <c r="G9" s="2"/>
      <c r="H9" s="2"/>
      <c r="I9" s="2"/>
      <c r="J9" s="2"/>
      <c r="K9" s="189"/>
      <c r="L9" s="189"/>
      <c r="M9" s="189"/>
      <c r="N9" s="189"/>
      <c r="O9" s="27"/>
    </row>
    <row r="10" spans="1:15" s="24" customFormat="1" x14ac:dyDescent="0.25">
      <c r="A10" s="189"/>
      <c r="B10" s="189"/>
      <c r="C10" s="189"/>
      <c r="D10" s="189"/>
      <c r="E10" s="189"/>
      <c r="F10" s="190"/>
      <c r="G10" s="2"/>
      <c r="H10" s="2"/>
      <c r="I10" s="2"/>
      <c r="J10" s="2"/>
      <c r="K10" s="189"/>
      <c r="L10" s="189"/>
      <c r="M10" s="189"/>
      <c r="N10" s="189"/>
      <c r="O10" s="27"/>
    </row>
    <row r="11" spans="1:15" s="24" customFormat="1" ht="51" customHeight="1" x14ac:dyDescent="0.25">
      <c r="A11" s="189" t="s">
        <v>1785</v>
      </c>
      <c r="B11" s="205" t="s">
        <v>520</v>
      </c>
      <c r="C11" s="189" t="s">
        <v>640</v>
      </c>
      <c r="D11" s="189" t="s">
        <v>641</v>
      </c>
      <c r="E11" s="189" t="s">
        <v>2171</v>
      </c>
      <c r="F11" s="190" t="s">
        <v>2172</v>
      </c>
      <c r="G11" s="2">
        <v>9514.9</v>
      </c>
      <c r="H11" s="2">
        <v>9514.9</v>
      </c>
      <c r="I11" s="2">
        <v>0</v>
      </c>
      <c r="J11" s="2"/>
      <c r="K11" s="189"/>
      <c r="L11" s="189"/>
      <c r="M11" s="189"/>
      <c r="N11" s="189"/>
      <c r="O11" s="27"/>
    </row>
    <row r="12" spans="1:15" s="24" customFormat="1" ht="56.25" x14ac:dyDescent="0.25">
      <c r="A12" s="189" t="s">
        <v>1785</v>
      </c>
      <c r="B12" s="252"/>
      <c r="C12" s="189" t="s">
        <v>640</v>
      </c>
      <c r="D12" s="189" t="s">
        <v>642</v>
      </c>
      <c r="E12" s="189"/>
      <c r="F12" s="190" t="s">
        <v>643</v>
      </c>
      <c r="G12" s="2">
        <v>37657.949999999997</v>
      </c>
      <c r="H12" s="2">
        <v>37657.949999999997</v>
      </c>
      <c r="I12" s="2">
        <v>0</v>
      </c>
      <c r="J12" s="2"/>
      <c r="K12" s="189"/>
      <c r="L12" s="189"/>
      <c r="M12" s="189"/>
      <c r="N12" s="189"/>
      <c r="O12" s="27"/>
    </row>
    <row r="13" spans="1:15" s="24" customFormat="1" ht="56.25" x14ac:dyDescent="0.25">
      <c r="A13" s="189" t="s">
        <v>1785</v>
      </c>
      <c r="B13" s="252"/>
      <c r="C13" s="189" t="s">
        <v>640</v>
      </c>
      <c r="D13" s="189" t="s">
        <v>644</v>
      </c>
      <c r="E13" s="189" t="s">
        <v>2173</v>
      </c>
      <c r="F13" s="190" t="s">
        <v>2174</v>
      </c>
      <c r="G13" s="2">
        <v>29319</v>
      </c>
      <c r="H13" s="2">
        <v>29319</v>
      </c>
      <c r="I13" s="2">
        <v>0</v>
      </c>
      <c r="J13" s="2"/>
      <c r="K13" s="189"/>
      <c r="L13" s="189"/>
      <c r="M13" s="189"/>
      <c r="N13" s="189"/>
      <c r="O13" s="27"/>
    </row>
    <row r="14" spans="1:15" s="24" customFormat="1" ht="56.25" x14ac:dyDescent="0.25">
      <c r="A14" s="189" t="s">
        <v>1785</v>
      </c>
      <c r="B14" s="252"/>
      <c r="C14" s="189" t="s">
        <v>640</v>
      </c>
      <c r="D14" s="189" t="s">
        <v>646</v>
      </c>
      <c r="E14" s="189" t="s">
        <v>2175</v>
      </c>
      <c r="F14" s="190" t="s">
        <v>2176</v>
      </c>
      <c r="G14" s="2">
        <v>13389.3</v>
      </c>
      <c r="H14" s="2">
        <v>13389.3</v>
      </c>
      <c r="I14" s="2">
        <v>0</v>
      </c>
      <c r="J14" s="2"/>
      <c r="K14" s="189"/>
      <c r="L14" s="189"/>
      <c r="M14" s="189"/>
      <c r="N14" s="189"/>
      <c r="O14" s="27"/>
    </row>
    <row r="15" spans="1:15" s="24" customFormat="1" ht="45" x14ac:dyDescent="0.25">
      <c r="A15" s="189" t="s">
        <v>1785</v>
      </c>
      <c r="B15" s="252"/>
      <c r="C15" s="189" t="s">
        <v>640</v>
      </c>
      <c r="D15" s="189" t="s">
        <v>645</v>
      </c>
      <c r="E15" s="189" t="s">
        <v>2177</v>
      </c>
      <c r="F15" s="190" t="s">
        <v>2178</v>
      </c>
      <c r="G15" s="2">
        <v>69020</v>
      </c>
      <c r="H15" s="2">
        <v>69020</v>
      </c>
      <c r="I15" s="2">
        <v>0</v>
      </c>
      <c r="J15" s="2"/>
      <c r="K15" s="189"/>
      <c r="L15" s="189"/>
      <c r="M15" s="189"/>
      <c r="N15" s="189"/>
      <c r="O15" s="27"/>
    </row>
    <row r="16" spans="1:15" s="24" customFormat="1" ht="56.25" x14ac:dyDescent="0.25">
      <c r="A16" s="189" t="s">
        <v>1785</v>
      </c>
      <c r="B16" s="252"/>
      <c r="C16" s="189" t="s">
        <v>640</v>
      </c>
      <c r="D16" s="189" t="s">
        <v>647</v>
      </c>
      <c r="E16" s="189" t="s">
        <v>2179</v>
      </c>
      <c r="F16" s="190" t="s">
        <v>2180</v>
      </c>
      <c r="G16" s="2">
        <v>164617.78</v>
      </c>
      <c r="H16" s="2">
        <v>164617.78</v>
      </c>
      <c r="I16" s="2">
        <v>0</v>
      </c>
      <c r="J16" s="2"/>
      <c r="K16" s="189"/>
      <c r="L16" s="189"/>
      <c r="M16" s="189"/>
      <c r="N16" s="189"/>
      <c r="O16" s="27"/>
    </row>
    <row r="17" spans="1:15" s="24" customFormat="1" ht="56.25" x14ac:dyDescent="0.25">
      <c r="A17" s="189" t="s">
        <v>1785</v>
      </c>
      <c r="B17" s="252"/>
      <c r="C17" s="189" t="s">
        <v>640</v>
      </c>
      <c r="D17" s="189" t="s">
        <v>648</v>
      </c>
      <c r="E17" s="189" t="s">
        <v>2181</v>
      </c>
      <c r="F17" s="190" t="s">
        <v>2182</v>
      </c>
      <c r="G17" s="2">
        <v>4644.3500000000004</v>
      </c>
      <c r="H17" s="2">
        <v>4644.3500000000004</v>
      </c>
      <c r="I17" s="2">
        <v>0</v>
      </c>
      <c r="J17" s="2"/>
      <c r="K17" s="189"/>
      <c r="L17" s="189"/>
      <c r="M17" s="189"/>
      <c r="N17" s="189"/>
      <c r="O17" s="27"/>
    </row>
    <row r="18" spans="1:15" s="24" customFormat="1" ht="56.25" x14ac:dyDescent="0.25">
      <c r="A18" s="189" t="s">
        <v>1785</v>
      </c>
      <c r="B18" s="252"/>
      <c r="C18" s="189" t="s">
        <v>640</v>
      </c>
      <c r="D18" s="189" t="s">
        <v>649</v>
      </c>
      <c r="E18" s="189" t="s">
        <v>2183</v>
      </c>
      <c r="F18" s="190" t="s">
        <v>2184</v>
      </c>
      <c r="G18" s="2">
        <v>110000</v>
      </c>
      <c r="H18" s="2">
        <f>SUM(G18-I18)</f>
        <v>30861.559999999998</v>
      </c>
      <c r="I18" s="2">
        <v>79138.44</v>
      </c>
      <c r="J18" s="2"/>
      <c r="K18" s="189"/>
      <c r="L18" s="189"/>
      <c r="M18" s="189"/>
      <c r="N18" s="189"/>
      <c r="O18" s="27"/>
    </row>
    <row r="19" spans="1:15" s="24" customFormat="1" ht="56.25" x14ac:dyDescent="0.25">
      <c r="A19" s="189" t="s">
        <v>1785</v>
      </c>
      <c r="B19" s="206"/>
      <c r="C19" s="189" t="s">
        <v>640</v>
      </c>
      <c r="D19" s="189" t="s">
        <v>650</v>
      </c>
      <c r="E19" s="189" t="s">
        <v>2185</v>
      </c>
      <c r="F19" s="190" t="s">
        <v>2186</v>
      </c>
      <c r="G19" s="2">
        <v>150000</v>
      </c>
      <c r="H19" s="2">
        <f>SUM(G19-I19)</f>
        <v>42083.67</v>
      </c>
      <c r="I19" s="2">
        <v>107916.33</v>
      </c>
      <c r="J19" s="2"/>
      <c r="K19" s="189"/>
      <c r="L19" s="189"/>
      <c r="M19" s="189"/>
      <c r="N19" s="189"/>
      <c r="O19" s="27"/>
    </row>
    <row r="20" spans="1:15" s="24" customFormat="1" x14ac:dyDescent="0.25">
      <c r="A20" s="189"/>
      <c r="B20" s="189"/>
      <c r="C20" s="189"/>
      <c r="D20" s="189"/>
      <c r="E20" s="189"/>
      <c r="F20" s="190"/>
      <c r="G20" s="2"/>
      <c r="H20" s="2"/>
      <c r="I20" s="2"/>
      <c r="J20" s="2"/>
      <c r="K20" s="189"/>
      <c r="L20" s="189"/>
      <c r="M20" s="189"/>
      <c r="N20" s="189"/>
      <c r="O20" s="27"/>
    </row>
    <row r="21" spans="1:15" s="27" customFormat="1" ht="8.25" customHeight="1" x14ac:dyDescent="0.25">
      <c r="A21" s="189"/>
      <c r="C21" s="189"/>
      <c r="D21" s="189"/>
      <c r="E21" s="189"/>
      <c r="F21" s="190"/>
      <c r="G21" s="2"/>
      <c r="H21" s="2"/>
      <c r="I21" s="2"/>
      <c r="J21" s="2"/>
      <c r="K21" s="189"/>
      <c r="L21" s="189"/>
      <c r="M21" s="189"/>
      <c r="N21" s="189"/>
    </row>
    <row r="22" spans="1:15" s="24" customFormat="1" ht="56.25" x14ac:dyDescent="0.25">
      <c r="A22" s="189" t="s">
        <v>1785</v>
      </c>
      <c r="B22" s="187" t="s">
        <v>529</v>
      </c>
      <c r="C22" s="189" t="s">
        <v>640</v>
      </c>
      <c r="D22" s="189" t="s">
        <v>651</v>
      </c>
      <c r="E22" s="189" t="s">
        <v>2187</v>
      </c>
      <c r="F22" s="190" t="s">
        <v>2188</v>
      </c>
      <c r="G22" s="2">
        <v>78750</v>
      </c>
      <c r="H22" s="2">
        <v>78750</v>
      </c>
      <c r="I22" s="2">
        <v>0</v>
      </c>
      <c r="J22" s="2"/>
      <c r="K22" s="189"/>
      <c r="L22" s="189"/>
      <c r="M22" s="189"/>
      <c r="N22" s="189"/>
      <c r="O22" s="27"/>
    </row>
    <row r="23" spans="1:15" s="24" customFormat="1" x14ac:dyDescent="0.25">
      <c r="A23" s="189"/>
      <c r="B23" s="189"/>
      <c r="C23" s="189"/>
      <c r="D23" s="189"/>
      <c r="E23" s="189"/>
      <c r="F23" s="190"/>
      <c r="G23" s="2"/>
      <c r="H23" s="2"/>
      <c r="I23" s="2"/>
      <c r="J23" s="2"/>
      <c r="K23" s="189"/>
      <c r="L23" s="189"/>
      <c r="M23" s="189"/>
      <c r="N23" s="189"/>
      <c r="O23" s="27"/>
    </row>
    <row r="24" spans="1:15" s="24" customFormat="1" ht="56.25" x14ac:dyDescent="0.25">
      <c r="A24" s="189" t="s">
        <v>1785</v>
      </c>
      <c r="B24" s="189" t="s">
        <v>534</v>
      </c>
      <c r="C24" s="189" t="s">
        <v>652</v>
      </c>
      <c r="D24" s="189" t="s">
        <v>653</v>
      </c>
      <c r="E24" s="189" t="s">
        <v>2189</v>
      </c>
      <c r="F24" s="190" t="s">
        <v>2190</v>
      </c>
      <c r="G24" s="2">
        <v>74168.95</v>
      </c>
      <c r="H24" s="2">
        <f>SUM(G24-I24)</f>
        <v>26444.229999999996</v>
      </c>
      <c r="I24" s="2">
        <v>47724.72</v>
      </c>
      <c r="J24" s="2"/>
      <c r="K24" s="189"/>
      <c r="L24" s="189"/>
      <c r="M24" s="189"/>
      <c r="N24" s="189"/>
      <c r="O24" s="27"/>
    </row>
    <row r="25" spans="1:15" s="24" customFormat="1" x14ac:dyDescent="0.25">
      <c r="A25" s="189"/>
      <c r="B25" s="189"/>
      <c r="C25" s="189"/>
      <c r="D25" s="189"/>
      <c r="E25" s="189"/>
      <c r="F25" s="190"/>
      <c r="G25" s="2"/>
      <c r="H25" s="2"/>
      <c r="I25" s="2"/>
      <c r="J25" s="2"/>
      <c r="K25" s="189"/>
      <c r="L25" s="189"/>
      <c r="M25" s="189"/>
      <c r="N25" s="189"/>
      <c r="O25" s="27"/>
    </row>
    <row r="26" spans="1:15" s="24" customFormat="1" ht="56.25" x14ac:dyDescent="0.25">
      <c r="A26" s="189" t="s">
        <v>1785</v>
      </c>
      <c r="B26" s="187" t="s">
        <v>538</v>
      </c>
      <c r="C26" s="189" t="s">
        <v>654</v>
      </c>
      <c r="D26" s="189" t="s">
        <v>655</v>
      </c>
      <c r="E26" s="189" t="s">
        <v>2191</v>
      </c>
      <c r="F26" s="190" t="s">
        <v>2192</v>
      </c>
      <c r="G26" s="2">
        <v>328997.23</v>
      </c>
      <c r="H26" s="2">
        <f>SUM(G26-I26)</f>
        <v>56258.989999999991</v>
      </c>
      <c r="I26" s="2">
        <v>272738.24</v>
      </c>
      <c r="J26" s="2"/>
      <c r="K26" s="189"/>
      <c r="L26" s="189"/>
      <c r="M26" s="189"/>
      <c r="N26" s="189"/>
      <c r="O26" s="27"/>
    </row>
    <row r="27" spans="1:15" s="24" customFormat="1" x14ac:dyDescent="0.25">
      <c r="A27" s="189"/>
      <c r="B27" s="189"/>
      <c r="C27" s="189"/>
      <c r="D27" s="189"/>
      <c r="E27" s="189"/>
      <c r="F27" s="190"/>
      <c r="G27" s="2"/>
      <c r="H27" s="2"/>
      <c r="I27" s="2"/>
      <c r="J27" s="2"/>
      <c r="K27" s="189"/>
      <c r="L27" s="189"/>
      <c r="M27" s="189"/>
      <c r="N27" s="189"/>
      <c r="O27" s="27"/>
    </row>
    <row r="28" spans="1:15" s="24" customFormat="1" ht="56.25" x14ac:dyDescent="0.25">
      <c r="A28" s="189" t="s">
        <v>1785</v>
      </c>
      <c r="B28" s="205" t="s">
        <v>656</v>
      </c>
      <c r="C28" s="189" t="s">
        <v>657</v>
      </c>
      <c r="D28" s="189" t="s">
        <v>658</v>
      </c>
      <c r="E28" s="189" t="s">
        <v>2193</v>
      </c>
      <c r="F28" s="190" t="s">
        <v>2194</v>
      </c>
      <c r="G28" s="2">
        <v>411489.7</v>
      </c>
      <c r="H28" s="2">
        <v>411489.7</v>
      </c>
      <c r="I28" s="2">
        <v>0</v>
      </c>
      <c r="J28" s="2"/>
      <c r="K28" s="189"/>
      <c r="L28" s="189"/>
      <c r="M28" s="189"/>
      <c r="N28" s="189"/>
      <c r="O28" s="27"/>
    </row>
    <row r="29" spans="1:15" s="24" customFormat="1" ht="45" x14ac:dyDescent="0.25">
      <c r="A29" s="189" t="s">
        <v>1785</v>
      </c>
      <c r="B29" s="206"/>
      <c r="C29" s="189" t="s">
        <v>657</v>
      </c>
      <c r="D29" s="189" t="s">
        <v>659</v>
      </c>
      <c r="E29" s="189"/>
      <c r="F29" s="190" t="s">
        <v>660</v>
      </c>
      <c r="G29" s="2">
        <v>74664.850000000006</v>
      </c>
      <c r="H29" s="2">
        <f>SUM(G29-I29)</f>
        <v>48629.19</v>
      </c>
      <c r="I29" s="2">
        <v>26035.66</v>
      </c>
      <c r="J29" s="2"/>
      <c r="K29" s="189"/>
      <c r="L29" s="189"/>
      <c r="M29" s="189"/>
      <c r="N29" s="189"/>
      <c r="O29" s="27"/>
    </row>
    <row r="30" spans="1:15" s="24" customFormat="1" x14ac:dyDescent="0.25">
      <c r="A30" s="189"/>
      <c r="B30" s="189"/>
      <c r="C30" s="189"/>
      <c r="D30" s="189"/>
      <c r="E30" s="189"/>
      <c r="F30" s="190"/>
      <c r="G30" s="2"/>
      <c r="H30" s="2"/>
      <c r="I30" s="2"/>
      <c r="J30" s="2"/>
      <c r="K30" s="189"/>
      <c r="L30" s="189"/>
      <c r="M30" s="189"/>
      <c r="N30" s="189"/>
      <c r="O30" s="27"/>
    </row>
    <row r="31" spans="1:15" s="24" customFormat="1" ht="56.25" x14ac:dyDescent="0.25">
      <c r="A31" s="189" t="s">
        <v>1785</v>
      </c>
      <c r="B31" s="205" t="s">
        <v>661</v>
      </c>
      <c r="C31" s="189" t="s">
        <v>640</v>
      </c>
      <c r="D31" s="189" t="s">
        <v>662</v>
      </c>
      <c r="E31" s="189"/>
      <c r="F31" s="190" t="s">
        <v>663</v>
      </c>
      <c r="G31" s="2">
        <v>21741.3</v>
      </c>
      <c r="H31" s="2">
        <v>21741.3</v>
      </c>
      <c r="I31" s="2">
        <v>0</v>
      </c>
      <c r="J31" s="2"/>
      <c r="K31" s="189"/>
      <c r="L31" s="189"/>
      <c r="M31" s="189"/>
      <c r="N31" s="189"/>
      <c r="O31" s="27"/>
    </row>
    <row r="32" spans="1:15" s="24" customFormat="1" ht="56.25" x14ac:dyDescent="0.25">
      <c r="A32" s="189" t="s">
        <v>1785</v>
      </c>
      <c r="B32" s="252"/>
      <c r="C32" s="189" t="s">
        <v>640</v>
      </c>
      <c r="D32" s="189" t="s">
        <v>664</v>
      </c>
      <c r="E32" s="189"/>
      <c r="F32" s="190" t="s">
        <v>665</v>
      </c>
      <c r="G32" s="2">
        <v>38280</v>
      </c>
      <c r="H32" s="2">
        <f>SUM(G32-I32)</f>
        <v>20825.48</v>
      </c>
      <c r="I32" s="2">
        <v>17454.52</v>
      </c>
      <c r="J32" s="2"/>
      <c r="K32" s="189"/>
      <c r="L32" s="189"/>
      <c r="M32" s="189"/>
      <c r="N32" s="189"/>
      <c r="O32" s="27"/>
    </row>
    <row r="33" spans="1:15" s="24" customFormat="1" ht="56.25" x14ac:dyDescent="0.25">
      <c r="A33" s="189" t="s">
        <v>1785</v>
      </c>
      <c r="B33" s="252"/>
      <c r="C33" s="189" t="s">
        <v>640</v>
      </c>
      <c r="D33" s="189" t="s">
        <v>666</v>
      </c>
      <c r="E33" s="189"/>
      <c r="F33" s="190" t="s">
        <v>667</v>
      </c>
      <c r="G33" s="2">
        <v>49719.5</v>
      </c>
      <c r="H33" s="2">
        <f>SUM(G33-I33)</f>
        <v>24882.12</v>
      </c>
      <c r="I33" s="2">
        <v>24837.38</v>
      </c>
      <c r="J33" s="2"/>
      <c r="K33" s="189"/>
      <c r="L33" s="189"/>
      <c r="M33" s="189"/>
      <c r="N33" s="189"/>
      <c r="O33" s="27"/>
    </row>
    <row r="34" spans="1:15" s="24" customFormat="1" ht="56.25" x14ac:dyDescent="0.25">
      <c r="A34" s="189" t="s">
        <v>1785</v>
      </c>
      <c r="B34" s="206"/>
      <c r="C34" s="189" t="s">
        <v>640</v>
      </c>
      <c r="D34" s="189" t="s">
        <v>668</v>
      </c>
      <c r="E34" s="189"/>
      <c r="F34" s="190" t="s">
        <v>669</v>
      </c>
      <c r="G34" s="2">
        <v>27536.95</v>
      </c>
      <c r="H34" s="2">
        <f>SUM(G34-I34)</f>
        <v>13204.130000000001</v>
      </c>
      <c r="I34" s="2">
        <v>14332.82</v>
      </c>
      <c r="J34" s="2"/>
      <c r="K34" s="189"/>
      <c r="L34" s="189"/>
      <c r="M34" s="189"/>
      <c r="N34" s="189"/>
      <c r="O34" s="27"/>
    </row>
    <row r="35" spans="1:15" s="24" customFormat="1" x14ac:dyDescent="0.25">
      <c r="A35" s="189"/>
      <c r="B35" s="189"/>
      <c r="C35" s="189"/>
      <c r="D35" s="189"/>
      <c r="E35" s="189"/>
      <c r="F35" s="190"/>
      <c r="G35" s="2"/>
      <c r="H35" s="2"/>
      <c r="I35" s="2"/>
      <c r="J35" s="2"/>
      <c r="K35" s="189"/>
      <c r="L35" s="189"/>
      <c r="M35" s="189"/>
      <c r="N35" s="189"/>
      <c r="O35" s="27"/>
    </row>
    <row r="36" spans="1:15" s="24" customFormat="1" ht="56.25" x14ac:dyDescent="0.25">
      <c r="A36" s="189" t="s">
        <v>1785</v>
      </c>
      <c r="B36" s="189" t="s">
        <v>670</v>
      </c>
      <c r="C36" s="189" t="s">
        <v>640</v>
      </c>
      <c r="D36" s="189" t="s">
        <v>671</v>
      </c>
      <c r="E36" s="189" t="s">
        <v>2195</v>
      </c>
      <c r="F36" s="190" t="s">
        <v>2196</v>
      </c>
      <c r="G36" s="2">
        <v>29000</v>
      </c>
      <c r="H36" s="2">
        <f>SUM(G36-I36)</f>
        <v>16488.03</v>
      </c>
      <c r="I36" s="2">
        <v>12511.97</v>
      </c>
      <c r="J36" s="2"/>
      <c r="K36" s="189"/>
      <c r="L36" s="189"/>
      <c r="M36" s="189"/>
      <c r="N36" s="189" t="s">
        <v>1977</v>
      </c>
      <c r="O36" s="27"/>
    </row>
    <row r="37" spans="1:15" s="24" customFormat="1" x14ac:dyDescent="0.25">
      <c r="A37" s="189"/>
      <c r="B37" s="189"/>
      <c r="C37" s="189"/>
      <c r="D37" s="189"/>
      <c r="E37" s="189"/>
      <c r="F37" s="190"/>
      <c r="G37" s="2"/>
      <c r="H37" s="2"/>
      <c r="I37" s="2"/>
      <c r="J37" s="2"/>
      <c r="K37" s="189"/>
      <c r="L37" s="189"/>
      <c r="M37" s="189"/>
      <c r="N37" s="189"/>
      <c r="O37" s="27"/>
    </row>
    <row r="38" spans="1:15" s="24" customFormat="1" ht="78.75" x14ac:dyDescent="0.25">
      <c r="A38" s="189" t="s">
        <v>1785</v>
      </c>
      <c r="B38" s="189" t="s">
        <v>672</v>
      </c>
      <c r="C38" s="189" t="s">
        <v>640</v>
      </c>
      <c r="D38" s="189" t="s">
        <v>673</v>
      </c>
      <c r="E38" s="189"/>
      <c r="F38" s="190" t="s">
        <v>616</v>
      </c>
      <c r="G38" s="2">
        <v>33060</v>
      </c>
      <c r="H38" s="2">
        <v>33060</v>
      </c>
      <c r="I38" s="2">
        <v>0</v>
      </c>
      <c r="J38" s="2"/>
      <c r="K38" s="189"/>
      <c r="L38" s="189"/>
      <c r="M38" s="189"/>
      <c r="N38" s="189" t="s">
        <v>1978</v>
      </c>
      <c r="O38" s="27"/>
    </row>
    <row r="39" spans="1:15" s="24" customFormat="1" x14ac:dyDescent="0.25">
      <c r="A39" s="189"/>
      <c r="B39" s="189"/>
      <c r="C39" s="189"/>
      <c r="D39" s="189"/>
      <c r="E39" s="189"/>
      <c r="F39" s="190"/>
      <c r="G39" s="2"/>
      <c r="H39" s="2"/>
      <c r="I39" s="2"/>
      <c r="J39" s="2"/>
      <c r="K39" s="189"/>
      <c r="L39" s="189"/>
      <c r="M39" s="189"/>
      <c r="N39" s="189"/>
      <c r="O39" s="27"/>
    </row>
    <row r="40" spans="1:15" s="24" customFormat="1" ht="56.25" x14ac:dyDescent="0.25">
      <c r="A40" s="189" t="s">
        <v>1785</v>
      </c>
      <c r="B40" s="189" t="s">
        <v>594</v>
      </c>
      <c r="C40" s="189" t="s">
        <v>640</v>
      </c>
      <c r="D40" s="189" t="s">
        <v>674</v>
      </c>
      <c r="E40" s="189" t="s">
        <v>2197</v>
      </c>
      <c r="F40" s="190" t="s">
        <v>2198</v>
      </c>
      <c r="G40" s="2">
        <v>62290.55</v>
      </c>
      <c r="H40" s="2">
        <f>SUM(G40-I40)</f>
        <v>38670.730000000003</v>
      </c>
      <c r="I40" s="2">
        <v>23619.82</v>
      </c>
      <c r="J40" s="2"/>
      <c r="K40" s="189"/>
      <c r="L40" s="189"/>
      <c r="M40" s="189"/>
      <c r="N40" s="189"/>
      <c r="O40" s="27"/>
    </row>
    <row r="41" spans="1:15" s="24" customFormat="1" x14ac:dyDescent="0.25">
      <c r="A41" s="189"/>
      <c r="B41" s="189"/>
      <c r="C41" s="189"/>
      <c r="D41" s="189"/>
      <c r="E41" s="189"/>
      <c r="F41" s="190"/>
      <c r="G41" s="2"/>
      <c r="H41" s="2"/>
      <c r="I41" s="2"/>
      <c r="J41" s="2"/>
      <c r="K41" s="189"/>
      <c r="L41" s="189"/>
      <c r="M41" s="189"/>
      <c r="N41" s="189"/>
      <c r="O41" s="27"/>
    </row>
    <row r="42" spans="1:15" s="24" customFormat="1" ht="56.25" x14ac:dyDescent="0.25">
      <c r="A42" s="189" t="s">
        <v>1785</v>
      </c>
      <c r="B42" s="205" t="s">
        <v>600</v>
      </c>
      <c r="C42" s="189" t="s">
        <v>637</v>
      </c>
      <c r="D42" s="189" t="s">
        <v>675</v>
      </c>
      <c r="E42" s="189"/>
      <c r="F42" s="190"/>
      <c r="G42" s="2">
        <v>12878.9</v>
      </c>
      <c r="H42" s="2">
        <v>12878.9</v>
      </c>
      <c r="I42" s="2">
        <v>0</v>
      </c>
      <c r="J42" s="2"/>
      <c r="K42" s="189"/>
      <c r="L42" s="189"/>
      <c r="M42" s="189"/>
      <c r="N42" s="189"/>
      <c r="O42" s="27"/>
    </row>
    <row r="43" spans="1:15" s="24" customFormat="1" ht="56.25" x14ac:dyDescent="0.25">
      <c r="A43" s="189" t="s">
        <v>1785</v>
      </c>
      <c r="B43" s="252"/>
      <c r="C43" s="189" t="s">
        <v>640</v>
      </c>
      <c r="D43" s="189" t="s">
        <v>676</v>
      </c>
      <c r="E43" s="189" t="s">
        <v>2199</v>
      </c>
      <c r="F43" s="190" t="s">
        <v>2200</v>
      </c>
      <c r="G43" s="2">
        <v>87000</v>
      </c>
      <c r="H43" s="2">
        <f>SUM(G43-I43)</f>
        <v>38943.550000000003</v>
      </c>
      <c r="I43" s="2">
        <v>48056.45</v>
      </c>
      <c r="J43" s="2"/>
      <c r="K43" s="189"/>
      <c r="L43" s="189"/>
      <c r="M43" s="189"/>
      <c r="N43" s="189"/>
      <c r="O43" s="27"/>
    </row>
    <row r="44" spans="1:15" s="24" customFormat="1" x14ac:dyDescent="0.25">
      <c r="A44" s="189"/>
      <c r="B44" s="206"/>
      <c r="C44" s="189" t="s">
        <v>677</v>
      </c>
      <c r="D44" s="189"/>
      <c r="E44" s="189"/>
      <c r="F44" s="190"/>
      <c r="G44" s="2">
        <v>24291.85</v>
      </c>
      <c r="H44" s="2">
        <v>24291.85</v>
      </c>
      <c r="I44" s="2">
        <v>0</v>
      </c>
      <c r="J44" s="2"/>
      <c r="K44" s="189"/>
      <c r="L44" s="189"/>
      <c r="M44" s="189"/>
      <c r="N44" s="189"/>
      <c r="O44" s="27"/>
    </row>
    <row r="45" spans="1:15" s="24" customFormat="1" x14ac:dyDescent="0.25">
      <c r="A45" s="189"/>
      <c r="B45" s="189"/>
      <c r="C45" s="189"/>
      <c r="D45" s="189"/>
      <c r="E45" s="189"/>
      <c r="F45" s="190"/>
      <c r="G45" s="2"/>
      <c r="H45" s="2"/>
      <c r="I45" s="2"/>
      <c r="J45" s="2"/>
      <c r="K45" s="189"/>
      <c r="L45" s="189"/>
      <c r="M45" s="189"/>
      <c r="N45" s="189"/>
      <c r="O45" s="27"/>
    </row>
    <row r="46" spans="1:15" s="24" customFormat="1" ht="56.25" x14ac:dyDescent="0.25">
      <c r="A46" s="189" t="s">
        <v>1785</v>
      </c>
      <c r="B46" s="205" t="s">
        <v>607</v>
      </c>
      <c r="C46" s="189" t="s">
        <v>640</v>
      </c>
      <c r="D46" s="189" t="s">
        <v>678</v>
      </c>
      <c r="E46" s="189" t="s">
        <v>2201</v>
      </c>
      <c r="F46" s="190" t="s">
        <v>2202</v>
      </c>
      <c r="G46" s="2">
        <v>55216</v>
      </c>
      <c r="H46" s="2">
        <v>55216</v>
      </c>
      <c r="I46" s="2">
        <v>0</v>
      </c>
      <c r="J46" s="2"/>
      <c r="K46" s="189"/>
      <c r="L46" s="189"/>
      <c r="M46" s="189"/>
      <c r="N46" s="189"/>
      <c r="O46" s="27"/>
    </row>
    <row r="47" spans="1:15" s="24" customFormat="1" ht="56.25" x14ac:dyDescent="0.25">
      <c r="A47" s="189" t="s">
        <v>1785</v>
      </c>
      <c r="B47" s="206"/>
      <c r="C47" s="189" t="s">
        <v>637</v>
      </c>
      <c r="D47" s="189" t="s">
        <v>679</v>
      </c>
      <c r="E47" s="189" t="s">
        <v>2204</v>
      </c>
      <c r="F47" s="190" t="s">
        <v>2203</v>
      </c>
      <c r="G47" s="2">
        <v>122890</v>
      </c>
      <c r="H47" s="2">
        <v>122890</v>
      </c>
      <c r="I47" s="2">
        <v>0</v>
      </c>
      <c r="J47" s="2"/>
      <c r="K47" s="189"/>
      <c r="L47" s="189"/>
      <c r="M47" s="189"/>
      <c r="N47" s="189"/>
      <c r="O47" s="27"/>
    </row>
    <row r="48" spans="1:15" s="24" customFormat="1" x14ac:dyDescent="0.25">
      <c r="A48" s="189"/>
      <c r="B48" s="189"/>
      <c r="C48" s="189"/>
      <c r="D48" s="189"/>
      <c r="E48" s="189"/>
      <c r="F48" s="190"/>
      <c r="G48" s="2"/>
      <c r="H48" s="2"/>
      <c r="I48" s="2"/>
      <c r="J48" s="2"/>
      <c r="K48" s="189"/>
      <c r="L48" s="189"/>
      <c r="M48" s="189"/>
      <c r="N48" s="189"/>
      <c r="O48" s="27"/>
    </row>
    <row r="49" spans="1:15" s="24" customFormat="1" ht="56.25" x14ac:dyDescent="0.25">
      <c r="A49" s="189" t="s">
        <v>1785</v>
      </c>
      <c r="B49" s="205" t="s">
        <v>1519</v>
      </c>
      <c r="C49" s="189" t="s">
        <v>640</v>
      </c>
      <c r="D49" s="189" t="s">
        <v>1520</v>
      </c>
      <c r="E49" s="189" t="s">
        <v>1521</v>
      </c>
      <c r="F49" s="190" t="s">
        <v>2208</v>
      </c>
      <c r="G49" s="2">
        <v>31109.9</v>
      </c>
      <c r="H49" s="2">
        <v>31109.9</v>
      </c>
      <c r="I49" s="2">
        <v>0</v>
      </c>
      <c r="J49" s="2">
        <v>1289971.98</v>
      </c>
      <c r="K49" s="189"/>
      <c r="L49" s="189"/>
      <c r="M49" s="189"/>
      <c r="N49" s="189"/>
      <c r="O49" s="27"/>
    </row>
    <row r="50" spans="1:15" s="24" customFormat="1" ht="67.5" x14ac:dyDescent="0.25">
      <c r="A50" s="189" t="s">
        <v>1785</v>
      </c>
      <c r="B50" s="252"/>
      <c r="C50" s="189" t="s">
        <v>1523</v>
      </c>
      <c r="D50" s="189" t="s">
        <v>1522</v>
      </c>
      <c r="E50" s="189"/>
      <c r="F50" s="190" t="s">
        <v>2210</v>
      </c>
      <c r="G50" s="2">
        <v>26216</v>
      </c>
      <c r="H50" s="2">
        <v>26216</v>
      </c>
      <c r="I50" s="2">
        <v>0</v>
      </c>
      <c r="J50" s="2"/>
      <c r="K50" s="189"/>
      <c r="L50" s="189"/>
      <c r="M50" s="189"/>
      <c r="N50" s="189"/>
      <c r="O50" s="27"/>
    </row>
    <row r="51" spans="1:15" s="24" customFormat="1" ht="67.5" x14ac:dyDescent="0.25">
      <c r="A51" s="189" t="s">
        <v>1785</v>
      </c>
      <c r="B51" s="252"/>
      <c r="C51" s="189" t="s">
        <v>1524</v>
      </c>
      <c r="D51" s="189" t="s">
        <v>1525</v>
      </c>
      <c r="E51" s="189"/>
      <c r="F51" s="190" t="s">
        <v>2211</v>
      </c>
      <c r="G51" s="2">
        <v>557029.1</v>
      </c>
      <c r="H51" s="2">
        <v>278566.88</v>
      </c>
      <c r="I51" s="2">
        <v>278462.21999999997</v>
      </c>
      <c r="J51" s="2"/>
      <c r="K51" s="189"/>
      <c r="L51" s="189"/>
      <c r="M51" s="189"/>
      <c r="N51" s="189"/>
      <c r="O51" s="27"/>
    </row>
    <row r="52" spans="1:15" s="24" customFormat="1" ht="67.5" x14ac:dyDescent="0.25">
      <c r="A52" s="189" t="s">
        <v>1785</v>
      </c>
      <c r="B52" s="252"/>
      <c r="C52" s="189" t="s">
        <v>1524</v>
      </c>
      <c r="D52" s="189" t="s">
        <v>1526</v>
      </c>
      <c r="E52" s="189" t="s">
        <v>1527</v>
      </c>
      <c r="F52" s="190" t="s">
        <v>2209</v>
      </c>
      <c r="G52" s="2">
        <v>119744.45</v>
      </c>
      <c r="H52" s="2">
        <v>119744.45</v>
      </c>
      <c r="I52" s="2">
        <v>0</v>
      </c>
      <c r="J52" s="2">
        <v>1653871.48</v>
      </c>
      <c r="K52" s="189"/>
      <c r="L52" s="189"/>
      <c r="M52" s="189"/>
      <c r="N52" s="189"/>
      <c r="O52" s="27"/>
    </row>
    <row r="53" spans="1:15" s="24" customFormat="1" ht="67.5" x14ac:dyDescent="0.25">
      <c r="A53" s="189" t="s">
        <v>1785</v>
      </c>
      <c r="B53" s="252"/>
      <c r="C53" s="189" t="s">
        <v>1524</v>
      </c>
      <c r="D53" s="189" t="s">
        <v>1528</v>
      </c>
      <c r="E53" s="189" t="s">
        <v>1529</v>
      </c>
      <c r="F53" s="190" t="s">
        <v>2212</v>
      </c>
      <c r="G53" s="2">
        <v>144055.38</v>
      </c>
      <c r="H53" s="2">
        <v>97010.05</v>
      </c>
      <c r="I53" s="2">
        <v>47045.33</v>
      </c>
      <c r="J53" s="2"/>
      <c r="K53" s="189"/>
      <c r="L53" s="189"/>
      <c r="M53" s="189"/>
      <c r="N53" s="189"/>
      <c r="O53" s="27"/>
    </row>
    <row r="54" spans="1:15" s="24" customFormat="1" ht="67.5" x14ac:dyDescent="0.25">
      <c r="A54" s="189" t="s">
        <v>1785</v>
      </c>
      <c r="B54" s="252"/>
      <c r="C54" s="189" t="s">
        <v>1524</v>
      </c>
      <c r="D54" s="189" t="s">
        <v>1530</v>
      </c>
      <c r="E54" s="189" t="s">
        <v>1531</v>
      </c>
      <c r="F54" s="190" t="s">
        <v>2213</v>
      </c>
      <c r="G54" s="2">
        <v>124622.53</v>
      </c>
      <c r="H54" s="2">
        <v>124622.53</v>
      </c>
      <c r="I54" s="2"/>
      <c r="J54" s="2"/>
      <c r="K54" s="189"/>
      <c r="L54" s="189"/>
      <c r="M54" s="189"/>
      <c r="N54" s="189"/>
      <c r="O54" s="27"/>
    </row>
    <row r="55" spans="1:15" s="24" customFormat="1" ht="67.5" x14ac:dyDescent="0.25">
      <c r="A55" s="189" t="s">
        <v>1785</v>
      </c>
      <c r="B55" s="252"/>
      <c r="C55" s="189" t="s">
        <v>1524</v>
      </c>
      <c r="D55" s="189" t="s">
        <v>1532</v>
      </c>
      <c r="E55" s="189" t="s">
        <v>1533</v>
      </c>
      <c r="F55" s="190" t="s">
        <v>2214</v>
      </c>
      <c r="G55" s="2">
        <v>47113.86</v>
      </c>
      <c r="H55" s="2">
        <v>39321.78</v>
      </c>
      <c r="I55" s="2">
        <v>7792.08</v>
      </c>
      <c r="J55" s="2"/>
      <c r="K55" s="189"/>
      <c r="L55" s="189"/>
      <c r="M55" s="189"/>
      <c r="N55" s="189"/>
      <c r="O55" s="27"/>
    </row>
    <row r="56" spans="1:15" s="24" customFormat="1" ht="67.5" x14ac:dyDescent="0.25">
      <c r="A56" s="189" t="s">
        <v>1785</v>
      </c>
      <c r="B56" s="206"/>
      <c r="C56" s="189" t="s">
        <v>637</v>
      </c>
      <c r="D56" s="189" t="s">
        <v>2205</v>
      </c>
      <c r="E56" s="189" t="s">
        <v>2206</v>
      </c>
      <c r="F56" s="190" t="s">
        <v>2207</v>
      </c>
      <c r="G56" s="2">
        <v>80631.33</v>
      </c>
      <c r="H56" s="2">
        <v>57665.16</v>
      </c>
      <c r="I56" s="2">
        <v>22966.17</v>
      </c>
      <c r="J56" s="2"/>
      <c r="K56" s="189"/>
      <c r="L56" s="189"/>
      <c r="M56" s="189"/>
      <c r="N56" s="189"/>
      <c r="O56" s="27"/>
    </row>
    <row r="57" spans="1:15" s="24" customFormat="1" x14ac:dyDescent="0.25">
      <c r="A57" s="189"/>
      <c r="B57" s="189"/>
      <c r="C57" s="189"/>
      <c r="D57" s="189"/>
      <c r="E57" s="189"/>
      <c r="F57" s="190"/>
      <c r="G57" s="2"/>
      <c r="H57" s="2"/>
      <c r="I57" s="2"/>
      <c r="J57" s="2"/>
      <c r="K57" s="189"/>
      <c r="L57" s="189"/>
      <c r="M57" s="189"/>
      <c r="N57" s="189"/>
      <c r="O57" s="27"/>
    </row>
  </sheetData>
  <mergeCells count="9">
    <mergeCell ref="B49:B56"/>
    <mergeCell ref="A1:N1"/>
    <mergeCell ref="B4:B6"/>
    <mergeCell ref="B46:B47"/>
    <mergeCell ref="B11:B19"/>
    <mergeCell ref="B28:B29"/>
    <mergeCell ref="B31:B34"/>
    <mergeCell ref="B42:B44"/>
    <mergeCell ref="A4:A6"/>
  </mergeCells>
  <hyperlinks>
    <hyperlink ref="K8" r:id="rId1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41"/>
  <sheetViews>
    <sheetView view="pageBreakPreview" zoomScale="95" zoomScaleSheetLayoutView="95" workbookViewId="0">
      <selection activeCell="A6" sqref="A6:XFD7"/>
    </sheetView>
  </sheetViews>
  <sheetFormatPr defaultColWidth="9.140625" defaultRowHeight="11.25" x14ac:dyDescent="0.25"/>
  <cols>
    <col min="1" max="1" width="30.28515625" style="175" customWidth="1"/>
    <col min="2" max="2" width="14.7109375" style="27" bestFit="1" customWidth="1"/>
    <col min="3" max="3" width="15.85546875" style="27" customWidth="1"/>
    <col min="4" max="4" width="28" style="27" customWidth="1"/>
    <col min="5" max="5" width="17.85546875" style="160" hidden="1" customWidth="1"/>
    <col min="6" max="6" width="10.5703125" style="160" bestFit="1" customWidth="1"/>
    <col min="7" max="7" width="28.140625" style="160" hidden="1" customWidth="1"/>
    <col min="8" max="8" width="10.5703125" style="160" hidden="1" customWidth="1"/>
    <col min="9" max="9" width="9.85546875" style="160" hidden="1" customWidth="1"/>
    <col min="10" max="10" width="17.140625" style="27" hidden="1" customWidth="1"/>
    <col min="11" max="11" width="11.5703125" style="27" hidden="1" customWidth="1"/>
    <col min="12" max="12" width="12.7109375" style="27" hidden="1" customWidth="1"/>
    <col min="13" max="13" width="12.42578125" style="27" hidden="1" customWidth="1"/>
    <col min="14" max="16384" width="9.140625" style="32"/>
  </cols>
  <sheetData>
    <row r="1" spans="1:13" ht="14.25" x14ac:dyDescent="0.25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ht="63" x14ac:dyDescent="0.25">
      <c r="A2" s="55" t="s">
        <v>15</v>
      </c>
      <c r="B2" s="55" t="s">
        <v>103</v>
      </c>
      <c r="C2" s="55" t="s">
        <v>105</v>
      </c>
      <c r="D2" s="55" t="s">
        <v>107</v>
      </c>
      <c r="E2" s="174" t="s">
        <v>108</v>
      </c>
      <c r="F2" s="174" t="s">
        <v>109</v>
      </c>
      <c r="G2" s="174" t="s">
        <v>111</v>
      </c>
      <c r="H2" s="174" t="s">
        <v>112</v>
      </c>
      <c r="I2" s="174"/>
      <c r="J2" s="55"/>
      <c r="K2" s="55"/>
      <c r="L2" s="55"/>
      <c r="M2" s="189"/>
    </row>
    <row r="3" spans="1:13" s="24" customFormat="1" x14ac:dyDescent="0.25">
      <c r="A3" s="55"/>
      <c r="B3" s="189"/>
      <c r="C3" s="189"/>
      <c r="D3" s="189"/>
      <c r="E3" s="2"/>
      <c r="F3" s="2"/>
      <c r="G3" s="2"/>
      <c r="H3" s="2"/>
      <c r="I3" s="2"/>
      <c r="J3" s="189"/>
      <c r="K3" s="189"/>
      <c r="L3" s="189"/>
      <c r="M3" s="189"/>
    </row>
    <row r="4" spans="1:13" s="24" customFormat="1" ht="72.75" customHeight="1" x14ac:dyDescent="0.25">
      <c r="A4" s="55" t="s">
        <v>46</v>
      </c>
      <c r="B4" s="189" t="s">
        <v>104</v>
      </c>
      <c r="C4" s="189" t="s">
        <v>267</v>
      </c>
      <c r="D4" s="189" t="s">
        <v>268</v>
      </c>
      <c r="E4" s="2"/>
      <c r="F4" s="2" t="s">
        <v>269</v>
      </c>
      <c r="G4" s="2" t="s">
        <v>270</v>
      </c>
      <c r="H4" s="2"/>
      <c r="I4" s="2"/>
      <c r="J4" s="189"/>
      <c r="K4" s="189"/>
      <c r="L4" s="189"/>
      <c r="M4" s="189"/>
    </row>
    <row r="5" spans="1:13" s="24" customFormat="1" x14ac:dyDescent="0.25">
      <c r="A5" s="55"/>
      <c r="B5" s="189"/>
      <c r="C5" s="189"/>
      <c r="D5" s="189"/>
      <c r="E5" s="2"/>
      <c r="F5" s="2"/>
      <c r="G5" s="2"/>
      <c r="H5" s="2"/>
      <c r="I5" s="2"/>
      <c r="J5" s="189"/>
      <c r="K5" s="189"/>
      <c r="L5" s="189"/>
      <c r="M5" s="189"/>
    </row>
    <row r="6" spans="1:13" s="24" customFormat="1" ht="63" x14ac:dyDescent="0.25">
      <c r="A6" s="55" t="s">
        <v>47</v>
      </c>
      <c r="B6" s="189" t="s">
        <v>104</v>
      </c>
      <c r="C6" s="189" t="s">
        <v>1659</v>
      </c>
      <c r="D6" s="189" t="s">
        <v>1660</v>
      </c>
      <c r="E6" s="2">
        <v>25875615.239999998</v>
      </c>
      <c r="F6" s="2" t="s">
        <v>110</v>
      </c>
      <c r="G6" s="2" t="s">
        <v>1661</v>
      </c>
      <c r="H6" s="2"/>
      <c r="I6" s="2"/>
      <c r="J6" s="189"/>
      <c r="K6" s="189"/>
      <c r="L6" s="189"/>
      <c r="M6" s="189" t="s">
        <v>1676</v>
      </c>
    </row>
    <row r="7" spans="1:13" s="24" customFormat="1" ht="9" customHeight="1" x14ac:dyDescent="0.25">
      <c r="A7" s="55"/>
      <c r="B7" s="189"/>
      <c r="C7" s="189"/>
      <c r="D7" s="189"/>
      <c r="E7" s="2"/>
      <c r="F7" s="2"/>
      <c r="G7" s="2"/>
      <c r="H7" s="2"/>
      <c r="I7" s="2"/>
      <c r="J7" s="189"/>
      <c r="K7" s="189"/>
      <c r="L7" s="189"/>
      <c r="M7" s="189"/>
    </row>
    <row r="8" spans="1:13" s="27" customFormat="1" ht="59.25" customHeight="1" x14ac:dyDescent="0.25">
      <c r="A8" s="198" t="s">
        <v>48</v>
      </c>
      <c r="B8" s="189" t="s">
        <v>1654</v>
      </c>
      <c r="C8" s="189" t="s">
        <v>940</v>
      </c>
      <c r="D8" s="189" t="s">
        <v>941</v>
      </c>
      <c r="E8" s="2">
        <v>8993541.2400000002</v>
      </c>
      <c r="F8" s="2" t="s">
        <v>110</v>
      </c>
      <c r="G8" s="188" t="s">
        <v>1675</v>
      </c>
      <c r="H8" s="2"/>
      <c r="I8" s="2"/>
      <c r="J8" s="189"/>
      <c r="K8" s="189"/>
      <c r="L8" s="189"/>
      <c r="M8" s="189" t="s">
        <v>1676</v>
      </c>
    </row>
    <row r="9" spans="1:13" s="27" customFormat="1" ht="54" customHeight="1" x14ac:dyDescent="0.25">
      <c r="A9" s="199"/>
      <c r="B9" s="189" t="s">
        <v>1655</v>
      </c>
      <c r="C9" s="189" t="s">
        <v>939</v>
      </c>
      <c r="D9" s="189" t="s">
        <v>942</v>
      </c>
      <c r="E9" s="2">
        <v>33518590.559999999</v>
      </c>
      <c r="F9" s="2" t="s">
        <v>110</v>
      </c>
      <c r="G9" s="188" t="s">
        <v>1674</v>
      </c>
      <c r="H9" s="2"/>
      <c r="I9" s="2"/>
      <c r="J9" s="189"/>
      <c r="K9" s="189"/>
      <c r="L9" s="189"/>
      <c r="M9" s="189" t="s">
        <v>1676</v>
      </c>
    </row>
    <row r="10" spans="1:13" s="24" customFormat="1" x14ac:dyDescent="0.25">
      <c r="A10" s="55"/>
      <c r="B10" s="189"/>
      <c r="C10" s="189"/>
      <c r="D10" s="189"/>
      <c r="E10" s="2"/>
      <c r="F10" s="2"/>
      <c r="G10" s="2"/>
      <c r="H10" s="2"/>
      <c r="I10" s="2"/>
      <c r="J10" s="189"/>
      <c r="K10" s="189"/>
      <c r="L10" s="189"/>
      <c r="M10" s="189"/>
    </row>
    <row r="11" spans="1:13" s="24" customFormat="1" ht="63" x14ac:dyDescent="0.25">
      <c r="A11" s="55" t="s">
        <v>49</v>
      </c>
      <c r="B11" s="189"/>
      <c r="C11" s="189"/>
      <c r="D11" s="189"/>
      <c r="E11" s="2"/>
      <c r="F11" s="2"/>
      <c r="G11" s="2"/>
      <c r="H11" s="2"/>
      <c r="I11" s="2"/>
      <c r="J11" s="189"/>
      <c r="K11" s="189"/>
      <c r="L11" s="189"/>
      <c r="M11" s="189"/>
    </row>
    <row r="12" spans="1:13" s="24" customFormat="1" x14ac:dyDescent="0.25">
      <c r="A12" s="55"/>
      <c r="B12" s="189"/>
      <c r="C12" s="189"/>
      <c r="D12" s="189"/>
      <c r="E12" s="2"/>
      <c r="F12" s="2"/>
      <c r="G12" s="2"/>
      <c r="H12" s="2"/>
      <c r="I12" s="2"/>
      <c r="J12" s="189"/>
      <c r="K12" s="189"/>
      <c r="L12" s="189"/>
      <c r="M12" s="189"/>
    </row>
    <row r="13" spans="1:13" s="24" customFormat="1" ht="67.5" x14ac:dyDescent="0.25">
      <c r="A13" s="55" t="s">
        <v>50</v>
      </c>
      <c r="B13" s="189" t="s">
        <v>104</v>
      </c>
      <c r="C13" s="189" t="s">
        <v>1665</v>
      </c>
      <c r="D13" s="189" t="s">
        <v>1666</v>
      </c>
      <c r="E13" s="2">
        <v>47392705.68</v>
      </c>
      <c r="F13" s="2" t="s">
        <v>110</v>
      </c>
      <c r="G13" s="2" t="s">
        <v>1667</v>
      </c>
      <c r="H13" s="2"/>
      <c r="I13" s="2"/>
      <c r="J13" s="189"/>
      <c r="K13" s="189"/>
      <c r="L13" s="189"/>
      <c r="M13" s="189"/>
    </row>
    <row r="14" spans="1:13" s="24" customFormat="1" x14ac:dyDescent="0.25">
      <c r="A14" s="55"/>
      <c r="B14" s="189"/>
      <c r="C14" s="189"/>
      <c r="D14" s="189"/>
      <c r="E14" s="2"/>
      <c r="F14" s="2"/>
      <c r="G14" s="2"/>
      <c r="H14" s="2"/>
      <c r="I14" s="2"/>
      <c r="J14" s="189"/>
      <c r="K14" s="189"/>
      <c r="L14" s="189"/>
      <c r="M14" s="189"/>
    </row>
    <row r="15" spans="1:13" s="24" customFormat="1" ht="63" x14ac:dyDescent="0.25">
      <c r="A15" s="55" t="s">
        <v>51</v>
      </c>
      <c r="B15" s="189" t="s">
        <v>104</v>
      </c>
      <c r="C15" s="189" t="s">
        <v>1671</v>
      </c>
      <c r="D15" s="189" t="s">
        <v>1672</v>
      </c>
      <c r="E15" s="2">
        <v>74841.600000000006</v>
      </c>
      <c r="F15" s="2" t="s">
        <v>110</v>
      </c>
      <c r="G15" s="2" t="s">
        <v>1673</v>
      </c>
      <c r="H15" s="27"/>
      <c r="I15" s="2"/>
      <c r="J15" s="189"/>
      <c r="K15" s="189"/>
      <c r="L15" s="189"/>
      <c r="M15" s="189"/>
    </row>
    <row r="16" spans="1:13" s="24" customFormat="1" x14ac:dyDescent="0.25">
      <c r="A16" s="55"/>
      <c r="B16" s="189"/>
      <c r="C16" s="189"/>
      <c r="D16" s="189"/>
      <c r="E16" s="2"/>
      <c r="F16" s="2"/>
      <c r="G16" s="2"/>
      <c r="H16" s="2"/>
      <c r="I16" s="2"/>
      <c r="J16" s="189"/>
      <c r="K16" s="189"/>
      <c r="L16" s="189"/>
      <c r="M16" s="189"/>
    </row>
    <row r="17" spans="1:13" s="24" customFormat="1" ht="78.75" x14ac:dyDescent="0.25">
      <c r="A17" s="55" t="s">
        <v>52</v>
      </c>
      <c r="B17" s="189" t="s">
        <v>104</v>
      </c>
      <c r="C17" s="189" t="s">
        <v>1679</v>
      </c>
      <c r="D17" s="189" t="s">
        <v>1680</v>
      </c>
      <c r="E17" s="2">
        <v>25227854.800000001</v>
      </c>
      <c r="F17" s="2" t="s">
        <v>110</v>
      </c>
      <c r="G17" s="2" t="s">
        <v>1681</v>
      </c>
      <c r="H17" s="2"/>
      <c r="I17" s="2"/>
      <c r="J17" s="189"/>
      <c r="K17" s="189"/>
      <c r="L17" s="189"/>
      <c r="M17" s="189"/>
    </row>
    <row r="18" spans="1:13" s="24" customFormat="1" x14ac:dyDescent="0.25">
      <c r="A18" s="55"/>
      <c r="B18" s="189"/>
      <c r="C18" s="189"/>
      <c r="D18" s="189"/>
      <c r="E18" s="2"/>
      <c r="F18" s="2"/>
      <c r="G18" s="2"/>
      <c r="H18" s="2"/>
      <c r="I18" s="2"/>
      <c r="J18" s="189"/>
      <c r="K18" s="189"/>
      <c r="L18" s="189"/>
      <c r="M18" s="189"/>
    </row>
    <row r="19" spans="1:13" s="27" customFormat="1" ht="63" x14ac:dyDescent="0.25">
      <c r="A19" s="55" t="s">
        <v>53</v>
      </c>
      <c r="B19" s="189" t="s">
        <v>104</v>
      </c>
      <c r="C19" s="189" t="s">
        <v>831</v>
      </c>
      <c r="D19" s="189" t="s">
        <v>832</v>
      </c>
      <c r="E19" s="2"/>
      <c r="F19" s="2" t="s">
        <v>269</v>
      </c>
      <c r="G19" s="64" t="s">
        <v>833</v>
      </c>
      <c r="H19" s="2"/>
      <c r="I19" s="2"/>
      <c r="J19" s="189"/>
      <c r="K19" s="189"/>
      <c r="L19" s="189"/>
      <c r="M19" s="189" t="s">
        <v>1676</v>
      </c>
    </row>
    <row r="20" spans="1:13" s="24" customFormat="1" x14ac:dyDescent="0.25">
      <c r="A20" s="55"/>
      <c r="B20" s="189"/>
      <c r="C20" s="189"/>
      <c r="D20" s="189"/>
      <c r="E20" s="2"/>
      <c r="F20" s="2"/>
      <c r="G20" s="2"/>
      <c r="H20" s="2"/>
      <c r="I20" s="2"/>
      <c r="J20" s="189"/>
      <c r="K20" s="189"/>
      <c r="L20" s="189"/>
      <c r="M20" s="189"/>
    </row>
    <row r="21" spans="1:13" s="24" customFormat="1" ht="63" x14ac:dyDescent="0.25">
      <c r="A21" s="55" t="s">
        <v>54</v>
      </c>
      <c r="B21" s="189" t="s">
        <v>104</v>
      </c>
      <c r="C21" s="189" t="s">
        <v>1690</v>
      </c>
      <c r="D21" s="189" t="s">
        <v>1691</v>
      </c>
      <c r="E21" s="2">
        <v>2121153.58</v>
      </c>
      <c r="F21" s="2" t="s">
        <v>110</v>
      </c>
      <c r="G21" s="2" t="s">
        <v>1692</v>
      </c>
      <c r="H21" s="2"/>
      <c r="I21" s="2"/>
      <c r="J21" s="189"/>
      <c r="K21" s="189"/>
      <c r="L21" s="189"/>
      <c r="M21" s="189"/>
    </row>
    <row r="22" spans="1:13" s="24" customFormat="1" x14ac:dyDescent="0.25">
      <c r="A22" s="55"/>
      <c r="B22" s="189"/>
      <c r="C22" s="189"/>
      <c r="D22" s="189"/>
      <c r="E22" s="2"/>
      <c r="F22" s="2"/>
      <c r="G22" s="2"/>
      <c r="H22" s="2"/>
      <c r="I22" s="2"/>
      <c r="J22" s="189"/>
      <c r="K22" s="189"/>
      <c r="L22" s="189"/>
      <c r="M22" s="189"/>
    </row>
    <row r="23" spans="1:13" s="24" customFormat="1" x14ac:dyDescent="0.25">
      <c r="A23" s="55"/>
      <c r="B23" s="189"/>
      <c r="C23" s="189"/>
      <c r="D23" s="189"/>
      <c r="E23" s="2"/>
      <c r="F23" s="2"/>
      <c r="G23" s="2"/>
      <c r="H23" s="2"/>
      <c r="I23" s="2"/>
      <c r="J23" s="189"/>
      <c r="K23" s="189"/>
      <c r="L23" s="189"/>
      <c r="M23" s="189"/>
    </row>
    <row r="24" spans="1:13" s="27" customFormat="1" ht="78.75" x14ac:dyDescent="0.25">
      <c r="A24" s="55" t="s">
        <v>60</v>
      </c>
      <c r="B24" s="189" t="s">
        <v>104</v>
      </c>
      <c r="C24" s="189" t="s">
        <v>796</v>
      </c>
      <c r="D24" s="189" t="s">
        <v>797</v>
      </c>
      <c r="E24" s="2" t="s">
        <v>798</v>
      </c>
      <c r="F24" s="2" t="s">
        <v>799</v>
      </c>
      <c r="G24" s="2" t="s">
        <v>800</v>
      </c>
      <c r="H24" s="2"/>
      <c r="I24" s="2"/>
      <c r="J24" s="189"/>
      <c r="K24" s="189"/>
      <c r="L24" s="189"/>
      <c r="M24" s="189"/>
    </row>
    <row r="25" spans="1:13" s="24" customFormat="1" x14ac:dyDescent="0.25">
      <c r="A25" s="55"/>
      <c r="B25" s="189"/>
      <c r="C25" s="189"/>
      <c r="D25" s="189"/>
      <c r="E25" s="2"/>
      <c r="F25" s="2"/>
      <c r="G25" s="2"/>
      <c r="H25" s="2"/>
      <c r="I25" s="2"/>
      <c r="J25" s="189"/>
      <c r="K25" s="189"/>
      <c r="L25" s="189"/>
      <c r="M25" s="189"/>
    </row>
    <row r="26" spans="1:13" s="27" customFormat="1" ht="67.5" x14ac:dyDescent="0.25">
      <c r="A26" s="55" t="s">
        <v>58</v>
      </c>
      <c r="B26" s="189" t="s">
        <v>104</v>
      </c>
      <c r="C26" s="189" t="s">
        <v>996</v>
      </c>
      <c r="D26" s="189" t="s">
        <v>997</v>
      </c>
      <c r="E26" s="2">
        <v>30436492.379999999</v>
      </c>
      <c r="F26" s="2" t="s">
        <v>110</v>
      </c>
      <c r="G26" s="64" t="s">
        <v>998</v>
      </c>
      <c r="H26" s="2"/>
      <c r="I26" s="2"/>
      <c r="J26" s="189"/>
      <c r="K26" s="189"/>
      <c r="L26" s="189"/>
      <c r="M26" s="189"/>
    </row>
    <row r="27" spans="1:13" s="24" customFormat="1" x14ac:dyDescent="0.25">
      <c r="A27" s="55"/>
      <c r="B27" s="189"/>
      <c r="C27" s="189"/>
      <c r="D27" s="189"/>
      <c r="E27" s="2"/>
      <c r="F27" s="2"/>
      <c r="G27" s="2"/>
      <c r="H27" s="2"/>
      <c r="I27" s="2"/>
      <c r="J27" s="189"/>
      <c r="K27" s="189"/>
      <c r="L27" s="189"/>
      <c r="M27" s="189"/>
    </row>
    <row r="28" spans="1:13" s="27" customFormat="1" ht="64.150000000000006" customHeight="1" x14ac:dyDescent="0.25">
      <c r="A28" s="198" t="s">
        <v>59</v>
      </c>
      <c r="B28" s="189" t="s">
        <v>104</v>
      </c>
      <c r="C28" s="189" t="s">
        <v>909</v>
      </c>
      <c r="D28" s="189" t="s">
        <v>910</v>
      </c>
      <c r="E28" s="2">
        <v>11929018.92</v>
      </c>
      <c r="F28" s="2" t="s">
        <v>110</v>
      </c>
      <c r="G28" s="64" t="s">
        <v>911</v>
      </c>
      <c r="H28" s="2"/>
      <c r="I28" s="2"/>
      <c r="J28" s="189"/>
      <c r="K28" s="189"/>
      <c r="L28" s="189"/>
      <c r="M28" s="189"/>
    </row>
    <row r="29" spans="1:13" s="27" customFormat="1" ht="64.150000000000006" customHeight="1" x14ac:dyDescent="0.25">
      <c r="A29" s="199"/>
      <c r="B29" s="189" t="s">
        <v>104</v>
      </c>
      <c r="C29" s="189" t="s">
        <v>912</v>
      </c>
      <c r="D29" s="189" t="s">
        <v>913</v>
      </c>
      <c r="E29" s="2">
        <v>3822303.24</v>
      </c>
      <c r="F29" s="2" t="s">
        <v>110</v>
      </c>
      <c r="G29" s="64" t="s">
        <v>914</v>
      </c>
      <c r="H29" s="2"/>
      <c r="I29" s="2"/>
      <c r="J29" s="189"/>
      <c r="K29" s="189"/>
      <c r="L29" s="189"/>
      <c r="M29" s="189"/>
    </row>
    <row r="30" spans="1:13" s="24" customFormat="1" x14ac:dyDescent="0.25">
      <c r="A30" s="55"/>
      <c r="B30" s="189"/>
      <c r="C30" s="189"/>
      <c r="D30" s="189"/>
      <c r="E30" s="2"/>
      <c r="F30" s="27"/>
      <c r="G30" s="2"/>
      <c r="H30" s="2"/>
      <c r="I30" s="2"/>
      <c r="J30" s="189"/>
      <c r="K30" s="189"/>
      <c r="L30" s="189"/>
      <c r="M30" s="189"/>
    </row>
    <row r="31" spans="1:13" s="27" customFormat="1" ht="113.45" customHeight="1" x14ac:dyDescent="0.15">
      <c r="A31" s="30" t="s">
        <v>84</v>
      </c>
      <c r="B31" s="189" t="s">
        <v>104</v>
      </c>
      <c r="C31" s="189" t="s">
        <v>106</v>
      </c>
      <c r="D31" s="189" t="s">
        <v>183</v>
      </c>
      <c r="E31" s="2">
        <v>615417</v>
      </c>
      <c r="F31" s="2" t="s">
        <v>110</v>
      </c>
      <c r="G31" s="64" t="s">
        <v>113</v>
      </c>
      <c r="H31" s="2"/>
      <c r="I31" s="2"/>
      <c r="J31" s="29"/>
      <c r="K31" s="189"/>
      <c r="L31" s="189"/>
      <c r="M31" s="189"/>
    </row>
    <row r="32" spans="1:13" s="53" customFormat="1" ht="14.25" x14ac:dyDescent="0.25">
      <c r="A32" s="54"/>
      <c r="B32" s="54"/>
      <c r="C32" s="54"/>
      <c r="D32" s="54"/>
      <c r="E32" s="51"/>
      <c r="F32" s="51"/>
      <c r="G32" s="51"/>
      <c r="H32" s="51"/>
      <c r="I32" s="51"/>
      <c r="J32" s="52"/>
      <c r="K32" s="52"/>
      <c r="L32" s="52"/>
      <c r="M32" s="52"/>
    </row>
    <row r="33" spans="1:13" s="27" customFormat="1" ht="93.6" customHeight="1" x14ac:dyDescent="0.25">
      <c r="A33" s="55" t="s">
        <v>877</v>
      </c>
      <c r="B33" s="189" t="s">
        <v>104</v>
      </c>
      <c r="C33" s="189" t="s">
        <v>878</v>
      </c>
      <c r="D33" s="189" t="s">
        <v>879</v>
      </c>
      <c r="E33" s="2">
        <v>12141451.199999999</v>
      </c>
      <c r="F33" s="2"/>
      <c r="G33" s="64" t="s">
        <v>880</v>
      </c>
      <c r="H33" s="2"/>
      <c r="I33" s="2"/>
      <c r="J33" s="189"/>
      <c r="K33" s="189"/>
      <c r="L33" s="189"/>
      <c r="M33" s="189"/>
    </row>
    <row r="34" spans="1:13" s="27" customFormat="1" ht="101.25" x14ac:dyDescent="0.25">
      <c r="A34" s="55" t="s">
        <v>238</v>
      </c>
      <c r="B34" s="189" t="s">
        <v>104</v>
      </c>
      <c r="C34" s="189" t="s">
        <v>239</v>
      </c>
      <c r="D34" s="189" t="s">
        <v>240</v>
      </c>
      <c r="E34" s="2">
        <v>14610667.68</v>
      </c>
      <c r="F34" s="2"/>
      <c r="G34" s="64" t="s">
        <v>859</v>
      </c>
      <c r="H34" s="2"/>
      <c r="I34" s="2"/>
      <c r="J34" s="189"/>
      <c r="K34" s="189"/>
      <c r="L34" s="189"/>
      <c r="M34" s="189"/>
    </row>
    <row r="35" spans="1:13" s="27" customFormat="1" ht="52.5" x14ac:dyDescent="0.25">
      <c r="A35" s="55" t="s">
        <v>1434</v>
      </c>
      <c r="B35" s="189" t="s">
        <v>104</v>
      </c>
      <c r="C35" s="189" t="s">
        <v>1435</v>
      </c>
      <c r="D35" s="189" t="s">
        <v>1436</v>
      </c>
      <c r="E35" s="2"/>
      <c r="F35" s="2"/>
      <c r="G35" s="64"/>
      <c r="H35" s="2"/>
      <c r="I35" s="2"/>
      <c r="J35" s="189"/>
      <c r="K35" s="189"/>
      <c r="L35" s="189"/>
      <c r="M35" s="189"/>
    </row>
    <row r="36" spans="1:13" s="27" customFormat="1" ht="84" x14ac:dyDescent="0.25">
      <c r="A36" s="55" t="s">
        <v>237</v>
      </c>
      <c r="B36" s="189" t="s">
        <v>104</v>
      </c>
      <c r="C36" s="189" t="s">
        <v>182</v>
      </c>
      <c r="D36" s="189" t="s">
        <v>860</v>
      </c>
      <c r="E36" s="2">
        <v>7854427.5599999996</v>
      </c>
      <c r="F36" s="2" t="s">
        <v>184</v>
      </c>
      <c r="G36" s="64" t="s">
        <v>185</v>
      </c>
      <c r="H36" s="2"/>
      <c r="I36" s="2"/>
      <c r="J36" s="189"/>
      <c r="K36" s="189"/>
      <c r="L36" s="189"/>
      <c r="M36" s="189"/>
    </row>
    <row r="37" spans="1:13" s="24" customFormat="1" x14ac:dyDescent="0.25">
      <c r="A37" s="55"/>
      <c r="B37" s="189"/>
      <c r="C37" s="189"/>
      <c r="D37" s="189"/>
      <c r="E37" s="2"/>
      <c r="F37" s="2"/>
      <c r="G37" s="2"/>
      <c r="H37" s="2"/>
      <c r="I37" s="2"/>
      <c r="J37" s="189"/>
      <c r="K37" s="189"/>
      <c r="L37" s="189"/>
      <c r="M37" s="189"/>
    </row>
    <row r="38" spans="1:13" s="27" customFormat="1" ht="52.5" x14ac:dyDescent="0.25">
      <c r="A38" s="55" t="s">
        <v>1112</v>
      </c>
      <c r="B38" s="189" t="s">
        <v>104</v>
      </c>
      <c r="C38" s="189" t="s">
        <v>1113</v>
      </c>
      <c r="D38" s="189" t="s">
        <v>1114</v>
      </c>
      <c r="E38" s="2">
        <v>6181486.0800000001</v>
      </c>
      <c r="F38" s="2"/>
      <c r="G38" s="2" t="s">
        <v>1115</v>
      </c>
      <c r="H38" s="2"/>
      <c r="I38" s="2"/>
      <c r="J38" s="189"/>
      <c r="K38" s="189"/>
      <c r="L38" s="189"/>
      <c r="M38" s="189"/>
    </row>
    <row r="39" spans="1:13" s="24" customFormat="1" x14ac:dyDescent="0.25">
      <c r="A39" s="55"/>
      <c r="B39" s="189"/>
      <c r="C39" s="189"/>
      <c r="D39" s="189"/>
      <c r="E39" s="2"/>
      <c r="F39" s="2"/>
      <c r="G39" s="2"/>
      <c r="H39" s="2"/>
      <c r="I39" s="2"/>
      <c r="J39" s="189"/>
      <c r="K39" s="189"/>
      <c r="L39" s="189"/>
      <c r="M39" s="189"/>
    </row>
    <row r="40" spans="1:13" s="24" customFormat="1" ht="78.75" x14ac:dyDescent="0.25">
      <c r="A40" s="55" t="s">
        <v>1102</v>
      </c>
      <c r="B40" s="189" t="s">
        <v>104</v>
      </c>
      <c r="C40" s="189" t="s">
        <v>1103</v>
      </c>
      <c r="D40" s="189" t="s">
        <v>1104</v>
      </c>
      <c r="E40" s="2">
        <v>2184438.06</v>
      </c>
      <c r="F40" s="2" t="s">
        <v>1105</v>
      </c>
      <c r="G40" s="2"/>
      <c r="H40" s="2"/>
      <c r="I40" s="2"/>
      <c r="J40" s="189"/>
      <c r="K40" s="189"/>
      <c r="L40" s="189"/>
      <c r="M40" s="189"/>
    </row>
    <row r="41" spans="1:13" s="24" customFormat="1" x14ac:dyDescent="0.25">
      <c r="A41" s="55"/>
      <c r="B41" s="189"/>
      <c r="C41" s="189"/>
      <c r="D41" s="189"/>
      <c r="E41" s="2"/>
      <c r="F41" s="2"/>
      <c r="G41" s="2"/>
      <c r="H41" s="2"/>
      <c r="I41" s="2"/>
      <c r="J41" s="189"/>
      <c r="K41" s="189"/>
      <c r="L41" s="189"/>
      <c r="M41" s="189"/>
    </row>
  </sheetData>
  <mergeCells count="3">
    <mergeCell ref="A1:M1"/>
    <mergeCell ref="A28:A29"/>
    <mergeCell ref="A8:A9"/>
  </mergeCells>
  <hyperlinks>
    <hyperlink ref="G31" r:id="rId1"/>
    <hyperlink ref="G36" r:id="rId2"/>
    <hyperlink ref="G19" r:id="rId3"/>
    <hyperlink ref="G34" r:id="rId4"/>
    <hyperlink ref="G33" r:id="rId5"/>
    <hyperlink ref="G28" r:id="rId6"/>
    <hyperlink ref="G29" r:id="rId7"/>
    <hyperlink ref="G26" r:id="rId8"/>
  </hyperlinks>
  <pageMargins left="0.25" right="0.25" top="0.75" bottom="0.75" header="0.3" footer="0.3"/>
  <pageSetup paperSize="9" scale="60" orientation="landscape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71"/>
  <sheetViews>
    <sheetView view="pageBreakPreview" topLeftCell="A16" zoomScale="95" zoomScaleSheetLayoutView="95" workbookViewId="0">
      <selection activeCell="M63" sqref="M63"/>
    </sheetView>
  </sheetViews>
  <sheetFormatPr defaultColWidth="9.140625" defaultRowHeight="11.25" x14ac:dyDescent="0.25"/>
  <cols>
    <col min="1" max="1" width="12.85546875" style="27" bestFit="1" customWidth="1"/>
    <col min="2" max="2" width="13" style="27" bestFit="1" customWidth="1"/>
    <col min="3" max="3" width="10.5703125" style="27" bestFit="1" customWidth="1"/>
    <col min="4" max="4" width="12.85546875" style="27" bestFit="1" customWidth="1"/>
    <col min="5" max="5" width="12.7109375" style="27" hidden="1" customWidth="1"/>
    <col min="6" max="6" width="17.85546875" style="182" bestFit="1" customWidth="1"/>
    <col min="7" max="7" width="10.5703125" style="160" hidden="1" customWidth="1"/>
    <col min="8" max="8" width="12.7109375" style="160" hidden="1" customWidth="1"/>
    <col min="9" max="9" width="10.5703125" style="160" hidden="1" customWidth="1"/>
    <col min="10" max="10" width="9.85546875" style="160" hidden="1" customWidth="1"/>
    <col min="11" max="11" width="17.140625" style="27" hidden="1" customWidth="1"/>
    <col min="12" max="12" width="11.5703125" style="27" hidden="1" customWidth="1"/>
    <col min="13" max="13" width="12.7109375" style="27" bestFit="1" customWidth="1"/>
    <col min="14" max="14" width="12.42578125" style="27" hidden="1" customWidth="1"/>
    <col min="15" max="16384" width="9.140625" style="20"/>
  </cols>
  <sheetData>
    <row r="1" spans="1:14" x14ac:dyDescent="0.25">
      <c r="B1" s="259" t="s">
        <v>39</v>
      </c>
      <c r="C1" s="259"/>
    </row>
    <row r="2" spans="1:14" x14ac:dyDescent="0.25">
      <c r="B2" s="260" t="s">
        <v>40</v>
      </c>
      <c r="C2" s="260"/>
      <c r="D2" s="260"/>
      <c r="E2" s="260"/>
      <c r="F2" s="260"/>
      <c r="G2" s="260"/>
      <c r="H2" s="260"/>
      <c r="I2" s="260"/>
      <c r="J2" s="260"/>
      <c r="K2" s="260"/>
    </row>
    <row r="3" spans="1:14" x14ac:dyDescent="0.25">
      <c r="B3" s="260" t="s">
        <v>14</v>
      </c>
      <c r="C3" s="260"/>
      <c r="D3" s="260"/>
      <c r="E3" s="260"/>
      <c r="F3" s="260"/>
      <c r="G3" s="260"/>
      <c r="H3" s="260"/>
      <c r="I3" s="260"/>
      <c r="J3" s="260"/>
    </row>
    <row r="4" spans="1:14" x14ac:dyDescent="0.25">
      <c r="B4" s="260" t="s">
        <v>41</v>
      </c>
      <c r="C4" s="260"/>
      <c r="D4" s="260"/>
      <c r="E4" s="260"/>
      <c r="F4" s="260"/>
      <c r="G4" s="260"/>
      <c r="H4" s="260"/>
      <c r="I4" s="260"/>
      <c r="J4" s="260"/>
      <c r="K4" s="260"/>
    </row>
    <row r="5" spans="1:14" ht="10.15" customHeight="1" x14ac:dyDescent="0.25">
      <c r="A5" s="261" t="s">
        <v>717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</row>
    <row r="6" spans="1:14" ht="136.5" x14ac:dyDescent="0.25">
      <c r="A6" s="55" t="s">
        <v>109</v>
      </c>
      <c r="B6" s="55" t="s">
        <v>15</v>
      </c>
      <c r="C6" s="55" t="s">
        <v>19</v>
      </c>
      <c r="D6" s="55" t="s">
        <v>20</v>
      </c>
      <c r="E6" s="55" t="s">
        <v>21</v>
      </c>
      <c r="F6" s="181" t="s">
        <v>22</v>
      </c>
      <c r="G6" s="174" t="s">
        <v>67</v>
      </c>
      <c r="H6" s="174" t="s">
        <v>42</v>
      </c>
      <c r="I6" s="174" t="s">
        <v>68</v>
      </c>
      <c r="J6" s="174" t="s">
        <v>43</v>
      </c>
      <c r="K6" s="55" t="s">
        <v>69</v>
      </c>
      <c r="L6" s="55" t="s">
        <v>70</v>
      </c>
      <c r="M6" s="55" t="s">
        <v>44</v>
      </c>
      <c r="N6" s="189" t="s">
        <v>76</v>
      </c>
    </row>
    <row r="7" spans="1:14" s="24" customFormat="1" ht="135" x14ac:dyDescent="0.25">
      <c r="A7" s="189" t="s">
        <v>1785</v>
      </c>
      <c r="B7" s="189" t="s">
        <v>680</v>
      </c>
      <c r="C7" s="189" t="s">
        <v>681</v>
      </c>
      <c r="D7" s="189"/>
      <c r="E7" s="189"/>
      <c r="F7" s="190" t="s">
        <v>682</v>
      </c>
      <c r="G7" s="2">
        <v>11209.97</v>
      </c>
      <c r="H7" s="2">
        <v>11209.97</v>
      </c>
      <c r="I7" s="2">
        <v>0</v>
      </c>
      <c r="J7" s="2"/>
      <c r="K7" s="189"/>
      <c r="L7" s="189"/>
      <c r="M7" s="189"/>
      <c r="N7" s="189"/>
    </row>
    <row r="8" spans="1:14" s="24" customFormat="1" x14ac:dyDescent="0.25">
      <c r="A8" s="189"/>
      <c r="B8" s="189"/>
      <c r="C8" s="189"/>
      <c r="D8" s="189"/>
      <c r="E8" s="189"/>
      <c r="F8" s="190"/>
      <c r="G8" s="2"/>
      <c r="H8" s="2"/>
      <c r="I8" s="2"/>
      <c r="J8" s="2"/>
      <c r="K8" s="189"/>
      <c r="L8" s="189"/>
      <c r="M8" s="189"/>
      <c r="N8" s="189"/>
    </row>
    <row r="9" spans="1:14" s="27" customFormat="1" ht="75" customHeight="1" x14ac:dyDescent="0.25">
      <c r="A9" s="189" t="s">
        <v>1785</v>
      </c>
      <c r="B9" s="198" t="s">
        <v>683</v>
      </c>
      <c r="C9" s="189" t="s">
        <v>304</v>
      </c>
      <c r="D9" s="189"/>
      <c r="E9" s="189"/>
      <c r="F9" s="190" t="s">
        <v>684</v>
      </c>
      <c r="G9" s="2">
        <v>82403.5</v>
      </c>
      <c r="H9" s="2">
        <v>82403.5</v>
      </c>
      <c r="I9" s="2">
        <v>0</v>
      </c>
      <c r="J9" s="2"/>
      <c r="K9" s="189"/>
      <c r="L9" s="189"/>
      <c r="M9" s="189"/>
      <c r="N9" s="189"/>
    </row>
    <row r="10" spans="1:14" s="27" customFormat="1" ht="22.5" x14ac:dyDescent="0.25">
      <c r="A10" s="189" t="s">
        <v>1785</v>
      </c>
      <c r="B10" s="202"/>
      <c r="C10" s="189" t="s">
        <v>685</v>
      </c>
      <c r="D10" s="189"/>
      <c r="E10" s="189"/>
      <c r="F10" s="190" t="s">
        <v>686</v>
      </c>
      <c r="G10" s="2">
        <v>44145.25</v>
      </c>
      <c r="H10" s="2">
        <v>44145.25</v>
      </c>
      <c r="I10" s="2">
        <v>0</v>
      </c>
      <c r="J10" s="2"/>
      <c r="K10" s="189"/>
      <c r="L10" s="189"/>
      <c r="M10" s="189"/>
      <c r="N10" s="189"/>
    </row>
    <row r="11" spans="1:14" s="27" customFormat="1" ht="22.5" x14ac:dyDescent="0.25">
      <c r="A11" s="189" t="s">
        <v>1785</v>
      </c>
      <c r="B11" s="202"/>
      <c r="C11" s="189" t="s">
        <v>685</v>
      </c>
      <c r="D11" s="189"/>
      <c r="E11" s="189"/>
      <c r="F11" s="190" t="s">
        <v>687</v>
      </c>
      <c r="G11" s="2">
        <v>79638.350000000006</v>
      </c>
      <c r="H11" s="2">
        <v>79638.350000000006</v>
      </c>
      <c r="I11" s="2">
        <v>0</v>
      </c>
      <c r="J11" s="2"/>
      <c r="K11" s="189"/>
      <c r="L11" s="189"/>
      <c r="M11" s="189"/>
      <c r="N11" s="189"/>
    </row>
    <row r="12" spans="1:14" s="27" customFormat="1" ht="22.5" x14ac:dyDescent="0.25">
      <c r="A12" s="189" t="s">
        <v>1785</v>
      </c>
      <c r="B12" s="202"/>
      <c r="C12" s="189" t="s">
        <v>688</v>
      </c>
      <c r="D12" s="189"/>
      <c r="E12" s="189"/>
      <c r="F12" s="190" t="s">
        <v>689</v>
      </c>
      <c r="G12" s="2">
        <v>356381</v>
      </c>
      <c r="H12" s="2">
        <f>SUM(G12-I12)</f>
        <v>336972.15</v>
      </c>
      <c r="I12" s="2">
        <v>19408.849999999999</v>
      </c>
      <c r="J12" s="2"/>
      <c r="K12" s="189"/>
      <c r="L12" s="189"/>
      <c r="M12" s="189"/>
      <c r="N12" s="189"/>
    </row>
    <row r="13" spans="1:14" s="27" customFormat="1" ht="22.5" x14ac:dyDescent="0.25">
      <c r="A13" s="189" t="s">
        <v>1785</v>
      </c>
      <c r="B13" s="199"/>
      <c r="C13" s="189" t="s">
        <v>688</v>
      </c>
      <c r="D13" s="189"/>
      <c r="E13" s="189"/>
      <c r="F13" s="190" t="s">
        <v>690</v>
      </c>
      <c r="G13" s="2">
        <v>94083.25</v>
      </c>
      <c r="H13" s="2">
        <v>94083.25</v>
      </c>
      <c r="I13" s="2">
        <v>0</v>
      </c>
      <c r="J13" s="2"/>
      <c r="K13" s="189"/>
      <c r="L13" s="189"/>
      <c r="M13" s="189"/>
      <c r="N13" s="189"/>
    </row>
    <row r="14" spans="1:14" s="24" customFormat="1" x14ac:dyDescent="0.25">
      <c r="A14" s="189"/>
      <c r="B14" s="189"/>
      <c r="C14" s="189"/>
      <c r="D14" s="189"/>
      <c r="E14" s="189"/>
      <c r="F14" s="190"/>
      <c r="G14" s="2"/>
      <c r="H14" s="2"/>
      <c r="I14" s="2"/>
      <c r="J14" s="2"/>
      <c r="K14" s="189"/>
      <c r="L14" s="189"/>
      <c r="M14" s="189"/>
      <c r="N14" s="189"/>
    </row>
    <row r="15" spans="1:14" s="24" customFormat="1" ht="78.75" x14ac:dyDescent="0.25">
      <c r="A15" s="189" t="s">
        <v>1785</v>
      </c>
      <c r="B15" s="205" t="s">
        <v>691</v>
      </c>
      <c r="C15" s="189" t="s">
        <v>688</v>
      </c>
      <c r="D15" s="189" t="s">
        <v>320</v>
      </c>
      <c r="E15" s="189"/>
      <c r="F15" s="190" t="s">
        <v>692</v>
      </c>
      <c r="G15" s="2">
        <v>196005.2</v>
      </c>
      <c r="H15" s="2">
        <v>196005.2</v>
      </c>
      <c r="I15" s="2">
        <v>0</v>
      </c>
      <c r="J15" s="2"/>
      <c r="K15" s="189"/>
      <c r="L15" s="189"/>
      <c r="M15" s="189"/>
      <c r="N15" s="189"/>
    </row>
    <row r="16" spans="1:14" s="24" customFormat="1" ht="78.75" x14ac:dyDescent="0.25">
      <c r="A16" s="189" t="s">
        <v>1785</v>
      </c>
      <c r="B16" s="206"/>
      <c r="C16" s="189" t="s">
        <v>688</v>
      </c>
      <c r="D16" s="189" t="s">
        <v>693</v>
      </c>
      <c r="E16" s="189"/>
      <c r="F16" s="190" t="s">
        <v>695</v>
      </c>
      <c r="G16" s="2">
        <v>149680.6</v>
      </c>
      <c r="H16" s="2">
        <v>149680.6</v>
      </c>
      <c r="I16" s="2">
        <v>0</v>
      </c>
      <c r="J16" s="2"/>
      <c r="K16" s="189"/>
      <c r="L16" s="189"/>
      <c r="M16" s="189"/>
      <c r="N16" s="189"/>
    </row>
    <row r="17" spans="1:14" s="24" customFormat="1" x14ac:dyDescent="0.25">
      <c r="A17" s="189"/>
      <c r="B17" s="189"/>
      <c r="C17" s="189"/>
      <c r="D17" s="189"/>
      <c r="E17" s="189"/>
      <c r="F17" s="190"/>
      <c r="G17" s="2"/>
      <c r="H17" s="2"/>
      <c r="I17" s="2"/>
      <c r="J17" s="2"/>
      <c r="K17" s="189"/>
      <c r="L17" s="189"/>
      <c r="M17" s="189"/>
      <c r="N17" s="189"/>
    </row>
    <row r="18" spans="1:14" s="27" customFormat="1" ht="45" customHeight="1" x14ac:dyDescent="0.25">
      <c r="A18" s="189" t="s">
        <v>1785</v>
      </c>
      <c r="B18" s="205" t="s">
        <v>694</v>
      </c>
      <c r="C18" s="189" t="s">
        <v>688</v>
      </c>
      <c r="D18" s="189"/>
      <c r="E18" s="189"/>
      <c r="F18" s="190" t="s">
        <v>696</v>
      </c>
      <c r="G18" s="2">
        <v>233784.95</v>
      </c>
      <c r="H18" s="2">
        <v>233784.95</v>
      </c>
      <c r="I18" s="2">
        <v>0</v>
      </c>
      <c r="J18" s="2"/>
      <c r="K18" s="189"/>
      <c r="L18" s="189"/>
      <c r="M18" s="189"/>
      <c r="N18" s="189"/>
    </row>
    <row r="19" spans="1:14" s="27" customFormat="1" ht="22.5" x14ac:dyDescent="0.25">
      <c r="A19" s="189" t="s">
        <v>1785</v>
      </c>
      <c r="B19" s="206"/>
      <c r="C19" s="189" t="s">
        <v>1448</v>
      </c>
      <c r="D19" s="189"/>
      <c r="E19" s="189"/>
      <c r="F19" s="190" t="s">
        <v>1449</v>
      </c>
      <c r="G19" s="2">
        <v>416205.1</v>
      </c>
      <c r="H19" s="2">
        <v>416205.1</v>
      </c>
      <c r="I19" s="2">
        <v>0</v>
      </c>
      <c r="J19" s="2"/>
      <c r="K19" s="189"/>
      <c r="L19" s="189"/>
      <c r="M19" s="189"/>
      <c r="N19" s="189"/>
    </row>
    <row r="20" spans="1:14" s="24" customFormat="1" x14ac:dyDescent="0.25">
      <c r="A20" s="189"/>
      <c r="B20" s="189"/>
      <c r="C20" s="189"/>
      <c r="D20" s="189"/>
      <c r="E20" s="189"/>
      <c r="F20" s="190"/>
      <c r="G20" s="2"/>
      <c r="H20" s="2"/>
      <c r="I20" s="2"/>
      <c r="J20" s="2"/>
      <c r="K20" s="189"/>
      <c r="L20" s="189"/>
      <c r="M20" s="189"/>
      <c r="N20" s="189"/>
    </row>
    <row r="21" spans="1:14" s="24" customFormat="1" ht="67.5" x14ac:dyDescent="0.25">
      <c r="A21" s="189" t="s">
        <v>1785</v>
      </c>
      <c r="B21" s="205" t="s">
        <v>698</v>
      </c>
      <c r="C21" s="189" t="s">
        <v>699</v>
      </c>
      <c r="D21" s="189" t="s">
        <v>700</v>
      </c>
      <c r="E21" s="189"/>
      <c r="F21" s="190" t="s">
        <v>701</v>
      </c>
      <c r="G21" s="2">
        <v>99539</v>
      </c>
      <c r="H21" s="2">
        <f>SUM(G21-I21)</f>
        <v>9954</v>
      </c>
      <c r="I21" s="2">
        <v>89585</v>
      </c>
      <c r="J21" s="2"/>
      <c r="K21" s="189"/>
      <c r="L21" s="189"/>
      <c r="M21" s="189"/>
      <c r="N21" s="189"/>
    </row>
    <row r="22" spans="1:14" s="24" customFormat="1" ht="33.75" x14ac:dyDescent="0.25">
      <c r="A22" s="189" t="s">
        <v>1785</v>
      </c>
      <c r="B22" s="206"/>
      <c r="C22" s="189" t="s">
        <v>702</v>
      </c>
      <c r="D22" s="189"/>
      <c r="E22" s="189"/>
      <c r="F22" s="190" t="s">
        <v>703</v>
      </c>
      <c r="G22" s="2">
        <v>33180</v>
      </c>
      <c r="H22" s="2">
        <v>33180</v>
      </c>
      <c r="I22" s="2">
        <v>0</v>
      </c>
      <c r="J22" s="2"/>
      <c r="K22" s="189"/>
      <c r="L22" s="189"/>
      <c r="M22" s="189"/>
      <c r="N22" s="189"/>
    </row>
    <row r="23" spans="1:14" s="24" customFormat="1" x14ac:dyDescent="0.25">
      <c r="A23" s="189"/>
      <c r="B23" s="189"/>
      <c r="C23" s="189"/>
      <c r="D23" s="189"/>
      <c r="E23" s="189"/>
      <c r="F23" s="190"/>
      <c r="G23" s="2"/>
      <c r="H23" s="2"/>
      <c r="I23" s="2"/>
      <c r="J23" s="2"/>
      <c r="K23" s="189"/>
      <c r="L23" s="189"/>
      <c r="M23" s="189"/>
      <c r="N23" s="189"/>
    </row>
    <row r="24" spans="1:14" s="27" customFormat="1" ht="67.5" x14ac:dyDescent="0.25">
      <c r="A24" s="189" t="s">
        <v>1785</v>
      </c>
      <c r="B24" s="189" t="s">
        <v>704</v>
      </c>
      <c r="C24" s="189" t="s">
        <v>705</v>
      </c>
      <c r="D24" s="189" t="s">
        <v>706</v>
      </c>
      <c r="E24" s="189"/>
      <c r="F24" s="190" t="s">
        <v>707</v>
      </c>
      <c r="G24" s="2">
        <v>76388</v>
      </c>
      <c r="H24" s="2">
        <v>76388</v>
      </c>
      <c r="I24" s="2">
        <v>0</v>
      </c>
      <c r="J24" s="2"/>
      <c r="K24" s="189"/>
      <c r="L24" s="189"/>
      <c r="M24" s="189"/>
      <c r="N24" s="189"/>
    </row>
    <row r="25" spans="1:14" s="24" customFormat="1" x14ac:dyDescent="0.25">
      <c r="A25" s="189"/>
      <c r="B25" s="189"/>
      <c r="C25" s="189"/>
      <c r="D25" s="189"/>
      <c r="E25" s="189"/>
      <c r="F25" s="190"/>
      <c r="G25" s="2"/>
      <c r="H25" s="2"/>
      <c r="I25" s="2"/>
      <c r="J25" s="2"/>
      <c r="K25" s="189"/>
      <c r="L25" s="189"/>
      <c r="M25" s="189"/>
      <c r="N25" s="189"/>
    </row>
    <row r="26" spans="1:14" s="24" customFormat="1" ht="139.9" customHeight="1" x14ac:dyDescent="0.25">
      <c r="A26" s="189" t="s">
        <v>1785</v>
      </c>
      <c r="B26" s="205" t="s">
        <v>708</v>
      </c>
      <c r="C26" s="189" t="s">
        <v>688</v>
      </c>
      <c r="D26" s="189"/>
      <c r="E26" s="189"/>
      <c r="F26" s="190" t="s">
        <v>709</v>
      </c>
      <c r="G26" s="2">
        <v>817744.9</v>
      </c>
      <c r="H26" s="2">
        <v>817744.9</v>
      </c>
      <c r="I26" s="2">
        <v>0</v>
      </c>
      <c r="J26" s="2"/>
      <c r="K26" s="189"/>
      <c r="L26" s="189"/>
      <c r="M26" s="189"/>
      <c r="N26" s="189"/>
    </row>
    <row r="27" spans="1:14" s="24" customFormat="1" ht="22.5" x14ac:dyDescent="0.25">
      <c r="A27" s="189" t="s">
        <v>1785</v>
      </c>
      <c r="B27" s="206"/>
      <c r="C27" s="189" t="s">
        <v>710</v>
      </c>
      <c r="D27" s="189"/>
      <c r="E27" s="189"/>
      <c r="F27" s="190" t="s">
        <v>711</v>
      </c>
      <c r="G27" s="2">
        <v>269563.7</v>
      </c>
      <c r="H27" s="2">
        <v>269563.7</v>
      </c>
      <c r="I27" s="2">
        <v>0</v>
      </c>
      <c r="J27" s="2"/>
      <c r="K27" s="189"/>
      <c r="L27" s="189"/>
      <c r="M27" s="189"/>
      <c r="N27" s="189"/>
    </row>
    <row r="28" spans="1:14" s="24" customFormat="1" x14ac:dyDescent="0.25">
      <c r="A28" s="189"/>
      <c r="B28" s="189"/>
      <c r="C28" s="189"/>
      <c r="D28" s="189"/>
      <c r="E28" s="189"/>
      <c r="F28" s="190"/>
      <c r="G28" s="2"/>
      <c r="H28" s="189"/>
      <c r="I28" s="2"/>
      <c r="J28" s="2"/>
      <c r="K28" s="189"/>
      <c r="L28" s="189"/>
      <c r="M28" s="189"/>
      <c r="N28" s="189"/>
    </row>
    <row r="29" spans="1:14" s="27" customFormat="1" ht="61.15" customHeight="1" x14ac:dyDescent="0.25">
      <c r="A29" s="189" t="s">
        <v>1785</v>
      </c>
      <c r="B29" s="205" t="s">
        <v>712</v>
      </c>
      <c r="C29" s="189" t="s">
        <v>713</v>
      </c>
      <c r="D29" s="189" t="s">
        <v>469</v>
      </c>
      <c r="E29" s="189"/>
      <c r="F29" s="190" t="s">
        <v>714</v>
      </c>
      <c r="G29" s="2">
        <v>92342.46</v>
      </c>
      <c r="H29" s="2">
        <f>SUM(G29-I29)</f>
        <v>20007.39</v>
      </c>
      <c r="I29" s="2">
        <v>72335.070000000007</v>
      </c>
      <c r="J29" s="2"/>
      <c r="K29" s="189" t="s">
        <v>470</v>
      </c>
      <c r="L29" s="189"/>
      <c r="M29" s="189"/>
      <c r="N29" s="189"/>
    </row>
    <row r="30" spans="1:14" s="27" customFormat="1" ht="67.5" x14ac:dyDescent="0.25">
      <c r="A30" s="189" t="s">
        <v>1785</v>
      </c>
      <c r="B30" s="206"/>
      <c r="C30" s="189" t="s">
        <v>715</v>
      </c>
      <c r="D30" s="189" t="s">
        <v>469</v>
      </c>
      <c r="E30" s="189"/>
      <c r="F30" s="190" t="s">
        <v>716</v>
      </c>
      <c r="G30" s="2">
        <v>97789.01</v>
      </c>
      <c r="H30" s="2">
        <f>SUM(G30-I30)</f>
        <v>21730.799999999988</v>
      </c>
      <c r="I30" s="2">
        <v>76058.210000000006</v>
      </c>
      <c r="J30" s="2"/>
      <c r="K30" s="189" t="s">
        <v>470</v>
      </c>
      <c r="L30" s="189"/>
      <c r="M30" s="189"/>
      <c r="N30" s="189"/>
    </row>
    <row r="31" spans="1:14" s="24" customFormat="1" x14ac:dyDescent="0.25">
      <c r="A31" s="189"/>
      <c r="B31" s="189"/>
      <c r="C31" s="189"/>
      <c r="D31" s="189"/>
      <c r="E31" s="189"/>
      <c r="F31" s="190"/>
      <c r="G31" s="2"/>
      <c r="H31" s="189"/>
      <c r="I31" s="2"/>
      <c r="J31" s="2"/>
      <c r="K31" s="189"/>
      <c r="L31" s="189"/>
      <c r="M31" s="189"/>
      <c r="N31" s="189"/>
    </row>
    <row r="32" spans="1:14" s="24" customFormat="1" ht="67.5" x14ac:dyDescent="0.25">
      <c r="A32" s="189" t="s">
        <v>1785</v>
      </c>
      <c r="B32" s="205" t="s">
        <v>718</v>
      </c>
      <c r="C32" s="189" t="s">
        <v>719</v>
      </c>
      <c r="D32" s="189" t="s">
        <v>720</v>
      </c>
      <c r="E32" s="189"/>
      <c r="F32" s="190" t="s">
        <v>721</v>
      </c>
      <c r="G32" s="2">
        <v>797840.75</v>
      </c>
      <c r="H32" s="2">
        <v>797840.75</v>
      </c>
      <c r="I32" s="2">
        <v>0</v>
      </c>
      <c r="J32" s="2"/>
      <c r="K32" s="189"/>
      <c r="L32" s="189"/>
      <c r="M32" s="189"/>
      <c r="N32" s="189"/>
    </row>
    <row r="33" spans="1:14" s="24" customFormat="1" ht="90" x14ac:dyDescent="0.25">
      <c r="A33" s="189" t="s">
        <v>1785</v>
      </c>
      <c r="B33" s="252"/>
      <c r="C33" s="189" t="s">
        <v>722</v>
      </c>
      <c r="D33" s="189" t="s">
        <v>723</v>
      </c>
      <c r="E33" s="189"/>
      <c r="F33" s="190" t="s">
        <v>724</v>
      </c>
      <c r="G33" s="2">
        <v>17228200</v>
      </c>
      <c r="H33" s="2">
        <f>SUM(G33-I33)</f>
        <v>16876435.949999999</v>
      </c>
      <c r="I33" s="2">
        <v>351764.05</v>
      </c>
      <c r="J33" s="2"/>
      <c r="K33" s="189"/>
      <c r="L33" s="189"/>
      <c r="M33" s="189"/>
      <c r="N33" s="189"/>
    </row>
    <row r="34" spans="1:14" s="24" customFormat="1" ht="56.25" x14ac:dyDescent="0.25">
      <c r="A34" s="189" t="s">
        <v>1785</v>
      </c>
      <c r="B34" s="206"/>
      <c r="C34" s="189" t="s">
        <v>725</v>
      </c>
      <c r="D34" s="189" t="s">
        <v>726</v>
      </c>
      <c r="E34" s="189"/>
      <c r="F34" s="190" t="s">
        <v>727</v>
      </c>
      <c r="G34" s="2">
        <v>13529</v>
      </c>
      <c r="H34" s="2">
        <v>13529</v>
      </c>
      <c r="I34" s="2">
        <v>0</v>
      </c>
      <c r="J34" s="2"/>
      <c r="K34" s="189"/>
      <c r="L34" s="189"/>
      <c r="M34" s="189"/>
      <c r="N34" s="189"/>
    </row>
    <row r="35" spans="1:14" s="24" customFormat="1" x14ac:dyDescent="0.25">
      <c r="A35" s="189"/>
      <c r="B35" s="189"/>
      <c r="C35" s="189"/>
      <c r="D35" s="189"/>
      <c r="E35" s="189"/>
      <c r="F35" s="190"/>
      <c r="G35" s="2"/>
      <c r="H35" s="189"/>
      <c r="I35" s="2"/>
      <c r="J35" s="2"/>
      <c r="K35" s="189"/>
      <c r="L35" s="189"/>
      <c r="M35" s="189"/>
      <c r="N35" s="189"/>
    </row>
    <row r="36" spans="1:14" s="24" customFormat="1" ht="67.5" x14ac:dyDescent="0.25">
      <c r="A36" s="189" t="s">
        <v>1785</v>
      </c>
      <c r="B36" s="205" t="s">
        <v>529</v>
      </c>
      <c r="C36" s="189" t="s">
        <v>728</v>
      </c>
      <c r="D36" s="189" t="s">
        <v>729</v>
      </c>
      <c r="E36" s="189"/>
      <c r="F36" s="190" t="s">
        <v>730</v>
      </c>
      <c r="G36" s="2">
        <v>41254.5</v>
      </c>
      <c r="H36" s="2">
        <v>41254.5</v>
      </c>
      <c r="I36" s="2">
        <v>0</v>
      </c>
      <c r="J36" s="2"/>
      <c r="K36" s="189"/>
      <c r="L36" s="189"/>
      <c r="M36" s="189"/>
      <c r="N36" s="189"/>
    </row>
    <row r="37" spans="1:14" s="24" customFormat="1" ht="67.5" x14ac:dyDescent="0.25">
      <c r="A37" s="189" t="s">
        <v>1785</v>
      </c>
      <c r="B37" s="252"/>
      <c r="C37" s="189" t="s">
        <v>731</v>
      </c>
      <c r="D37" s="189" t="s">
        <v>729</v>
      </c>
      <c r="E37" s="189"/>
      <c r="F37" s="190" t="s">
        <v>732</v>
      </c>
      <c r="G37" s="2">
        <v>1078900</v>
      </c>
      <c r="H37" s="2">
        <v>1078900</v>
      </c>
      <c r="I37" s="2">
        <v>0</v>
      </c>
      <c r="J37" s="2"/>
      <c r="K37" s="189"/>
      <c r="L37" s="189"/>
      <c r="M37" s="189"/>
      <c r="N37" s="189"/>
    </row>
    <row r="38" spans="1:14" s="24" customFormat="1" ht="67.5" x14ac:dyDescent="0.25">
      <c r="A38" s="189" t="s">
        <v>1785</v>
      </c>
      <c r="B38" s="206"/>
      <c r="C38" s="189" t="s">
        <v>733</v>
      </c>
      <c r="D38" s="189" t="s">
        <v>729</v>
      </c>
      <c r="E38" s="189"/>
      <c r="F38" s="190" t="s">
        <v>734</v>
      </c>
      <c r="G38" s="2">
        <v>361794.3</v>
      </c>
      <c r="H38" s="2">
        <v>361794.3</v>
      </c>
      <c r="I38" s="2">
        <v>0</v>
      </c>
      <c r="J38" s="2"/>
      <c r="K38" s="189"/>
      <c r="L38" s="189"/>
      <c r="M38" s="189"/>
      <c r="N38" s="189"/>
    </row>
    <row r="39" spans="1:14" s="24" customFormat="1" x14ac:dyDescent="0.25">
      <c r="A39" s="189"/>
      <c r="B39" s="189"/>
      <c r="C39" s="189"/>
      <c r="D39" s="189"/>
      <c r="E39" s="189"/>
      <c r="F39" s="190"/>
      <c r="G39" s="2"/>
      <c r="H39" s="189"/>
      <c r="I39" s="2"/>
      <c r="J39" s="2"/>
      <c r="K39" s="189"/>
      <c r="L39" s="189"/>
      <c r="M39" s="189"/>
      <c r="N39" s="189"/>
    </row>
    <row r="40" spans="1:14" s="24" customFormat="1" ht="101.25" x14ac:dyDescent="0.25">
      <c r="A40" s="189" t="s">
        <v>1785</v>
      </c>
      <c r="B40" s="205" t="s">
        <v>735</v>
      </c>
      <c r="C40" s="189" t="s">
        <v>736</v>
      </c>
      <c r="D40" s="189" t="s">
        <v>737</v>
      </c>
      <c r="E40" s="189"/>
      <c r="F40" s="190"/>
      <c r="G40" s="2">
        <v>119900</v>
      </c>
      <c r="H40" s="2">
        <f>SUM(G40-I40)</f>
        <v>81995.12</v>
      </c>
      <c r="I40" s="2">
        <v>37904.879999999997</v>
      </c>
      <c r="J40" s="2"/>
      <c r="K40" s="189"/>
      <c r="L40" s="189"/>
      <c r="M40" s="189"/>
      <c r="N40" s="189"/>
    </row>
    <row r="41" spans="1:14" s="24" customFormat="1" ht="56.25" x14ac:dyDescent="0.25">
      <c r="A41" s="189" t="s">
        <v>1785</v>
      </c>
      <c r="B41" s="206"/>
      <c r="C41" s="189" t="s">
        <v>738</v>
      </c>
      <c r="D41" s="189" t="s">
        <v>739</v>
      </c>
      <c r="E41" s="189"/>
      <c r="F41" s="190" t="s">
        <v>740</v>
      </c>
      <c r="G41" s="2">
        <v>74013</v>
      </c>
      <c r="H41" s="2">
        <f>SUM(G41-I41)</f>
        <v>18914.28</v>
      </c>
      <c r="I41" s="2">
        <v>55098.720000000001</v>
      </c>
      <c r="J41" s="2"/>
      <c r="K41" s="189"/>
      <c r="L41" s="189"/>
      <c r="M41" s="189"/>
      <c r="N41" s="189"/>
    </row>
    <row r="42" spans="1:14" s="24" customFormat="1" x14ac:dyDescent="0.25">
      <c r="A42" s="189"/>
      <c r="B42" s="189"/>
      <c r="C42" s="189"/>
      <c r="D42" s="189"/>
      <c r="E42" s="189"/>
      <c r="F42" s="190"/>
      <c r="G42" s="2"/>
      <c r="H42" s="189"/>
      <c r="I42" s="2"/>
      <c r="J42" s="2"/>
      <c r="K42" s="189"/>
      <c r="L42" s="189"/>
      <c r="M42" s="189"/>
      <c r="N42" s="189"/>
    </row>
    <row r="43" spans="1:14" s="24" customFormat="1" ht="56.25" x14ac:dyDescent="0.25">
      <c r="A43" s="189" t="s">
        <v>1785</v>
      </c>
      <c r="B43" s="205" t="s">
        <v>741</v>
      </c>
      <c r="C43" s="189" t="s">
        <v>742</v>
      </c>
      <c r="D43" s="189" t="s">
        <v>542</v>
      </c>
      <c r="E43" s="189"/>
      <c r="F43" s="190" t="s">
        <v>743</v>
      </c>
      <c r="G43" s="2">
        <v>68121</v>
      </c>
      <c r="H43" s="2">
        <v>68121</v>
      </c>
      <c r="I43" s="2">
        <v>0</v>
      </c>
      <c r="J43" s="2"/>
      <c r="K43" s="189"/>
      <c r="L43" s="189"/>
      <c r="M43" s="189"/>
      <c r="N43" s="189"/>
    </row>
    <row r="44" spans="1:14" s="24" customFormat="1" ht="56.25" x14ac:dyDescent="0.25">
      <c r="A44" s="189" t="s">
        <v>1785</v>
      </c>
      <c r="B44" s="206"/>
      <c r="C44" s="189" t="s">
        <v>744</v>
      </c>
      <c r="D44" s="189" t="s">
        <v>542</v>
      </c>
      <c r="E44" s="189"/>
      <c r="F44" s="190" t="s">
        <v>745</v>
      </c>
      <c r="G44" s="2">
        <v>72000</v>
      </c>
      <c r="H44" s="2">
        <v>72000</v>
      </c>
      <c r="I44" s="2">
        <v>0</v>
      </c>
      <c r="J44" s="2"/>
      <c r="K44" s="189"/>
      <c r="L44" s="189"/>
      <c r="M44" s="189"/>
      <c r="N44" s="189"/>
    </row>
    <row r="45" spans="1:14" s="24" customFormat="1" x14ac:dyDescent="0.25">
      <c r="A45" s="189"/>
      <c r="B45" s="189"/>
      <c r="C45" s="189"/>
      <c r="D45" s="189"/>
      <c r="E45" s="189"/>
      <c r="F45" s="190"/>
      <c r="G45" s="2"/>
      <c r="H45" s="189"/>
      <c r="I45" s="2"/>
      <c r="J45" s="2"/>
      <c r="K45" s="189"/>
      <c r="L45" s="189"/>
      <c r="M45" s="189"/>
      <c r="N45" s="189"/>
    </row>
    <row r="46" spans="1:14" s="24" customFormat="1" ht="33.75" x14ac:dyDescent="0.25">
      <c r="A46" s="189" t="s">
        <v>1785</v>
      </c>
      <c r="B46" s="189" t="s">
        <v>746</v>
      </c>
      <c r="C46" s="189" t="s">
        <v>744</v>
      </c>
      <c r="D46" s="189"/>
      <c r="E46" s="189"/>
      <c r="F46" s="190" t="s">
        <v>747</v>
      </c>
      <c r="G46" s="2">
        <v>2162331.35</v>
      </c>
      <c r="H46" s="2">
        <v>2162331.35</v>
      </c>
      <c r="I46" s="2">
        <v>0</v>
      </c>
      <c r="J46" s="2"/>
      <c r="K46" s="189"/>
      <c r="L46" s="189"/>
      <c r="M46" s="189"/>
      <c r="N46" s="189"/>
    </row>
    <row r="47" spans="1:14" s="24" customFormat="1" x14ac:dyDescent="0.25">
      <c r="A47" s="189"/>
      <c r="B47" s="189"/>
      <c r="C47" s="189"/>
      <c r="D47" s="189"/>
      <c r="E47" s="189"/>
      <c r="F47" s="190"/>
      <c r="G47" s="2"/>
      <c r="H47" s="189"/>
      <c r="I47" s="2"/>
      <c r="J47" s="2"/>
      <c r="K47" s="189"/>
      <c r="L47" s="189"/>
      <c r="M47" s="189"/>
      <c r="N47" s="189"/>
    </row>
    <row r="48" spans="1:14" s="24" customFormat="1" ht="56.25" x14ac:dyDescent="0.25">
      <c r="A48" s="189" t="s">
        <v>1785</v>
      </c>
      <c r="B48" s="205" t="s">
        <v>748</v>
      </c>
      <c r="C48" s="189" t="s">
        <v>749</v>
      </c>
      <c r="D48" s="189" t="s">
        <v>750</v>
      </c>
      <c r="E48" s="189"/>
      <c r="F48" s="190" t="s">
        <v>751</v>
      </c>
      <c r="G48" s="2">
        <v>2676840.13</v>
      </c>
      <c r="H48" s="2">
        <v>2676840.13</v>
      </c>
      <c r="I48" s="2">
        <v>0</v>
      </c>
      <c r="J48" s="2"/>
      <c r="K48" s="189"/>
      <c r="L48" s="189"/>
      <c r="M48" s="189"/>
      <c r="N48" s="189"/>
    </row>
    <row r="49" spans="1:14" s="24" customFormat="1" ht="67.5" x14ac:dyDescent="0.25">
      <c r="A49" s="189" t="s">
        <v>1785</v>
      </c>
      <c r="B49" s="252"/>
      <c r="C49" s="189" t="s">
        <v>752</v>
      </c>
      <c r="D49" s="189" t="s">
        <v>750</v>
      </c>
      <c r="E49" s="189"/>
      <c r="F49" s="190" t="s">
        <v>753</v>
      </c>
      <c r="G49" s="2">
        <v>1027610.65</v>
      </c>
      <c r="H49" s="2">
        <f>SUM(G49-I49)</f>
        <v>580218.94999999995</v>
      </c>
      <c r="I49" s="2">
        <v>447391.7</v>
      </c>
      <c r="J49" s="2"/>
      <c r="K49" s="189"/>
      <c r="L49" s="189"/>
      <c r="M49" s="189"/>
      <c r="N49" s="189"/>
    </row>
    <row r="50" spans="1:14" s="24" customFormat="1" ht="67.5" x14ac:dyDescent="0.25">
      <c r="A50" s="189" t="s">
        <v>1785</v>
      </c>
      <c r="B50" s="252"/>
      <c r="C50" s="189" t="s">
        <v>754</v>
      </c>
      <c r="D50" s="189" t="s">
        <v>750</v>
      </c>
      <c r="E50" s="189"/>
      <c r="F50" s="190"/>
      <c r="G50" s="2">
        <v>21045164.43</v>
      </c>
      <c r="H50" s="2">
        <f>SUM(G50-I50)</f>
        <v>0</v>
      </c>
      <c r="I50" s="2">
        <v>21045164.43</v>
      </c>
      <c r="J50" s="2"/>
      <c r="K50" s="189"/>
      <c r="L50" s="189"/>
      <c r="M50" s="189"/>
      <c r="N50" s="189"/>
    </row>
    <row r="51" spans="1:14" s="24" customFormat="1" ht="101.25" x14ac:dyDescent="0.25">
      <c r="A51" s="189" t="s">
        <v>1785</v>
      </c>
      <c r="B51" s="252"/>
      <c r="C51" s="189" t="s">
        <v>755</v>
      </c>
      <c r="D51" s="189" t="s">
        <v>756</v>
      </c>
      <c r="E51" s="189"/>
      <c r="F51" s="190" t="s">
        <v>757</v>
      </c>
      <c r="G51" s="2">
        <v>43355</v>
      </c>
      <c r="H51" s="2">
        <f>SUM(G51-I51)</f>
        <v>25218.86</v>
      </c>
      <c r="I51" s="189">
        <v>18136.14</v>
      </c>
      <c r="J51" s="2"/>
      <c r="K51" s="189"/>
      <c r="L51" s="189"/>
      <c r="M51" s="189"/>
      <c r="N51" s="189"/>
    </row>
    <row r="52" spans="1:14" s="24" customFormat="1" ht="67.5" x14ac:dyDescent="0.25">
      <c r="A52" s="189" t="s">
        <v>1785</v>
      </c>
      <c r="B52" s="206"/>
      <c r="C52" s="189" t="s">
        <v>758</v>
      </c>
      <c r="D52" s="189" t="s">
        <v>759</v>
      </c>
      <c r="E52" s="189"/>
      <c r="F52" s="190" t="s">
        <v>760</v>
      </c>
      <c r="G52" s="2">
        <v>853100</v>
      </c>
      <c r="H52" s="2">
        <f>SUM(G52-I52)</f>
        <v>85309.920000000042</v>
      </c>
      <c r="I52" s="2">
        <v>767790.07999999996</v>
      </c>
      <c r="J52" s="2"/>
      <c r="K52" s="189"/>
      <c r="L52" s="189"/>
      <c r="M52" s="189"/>
      <c r="N52" s="189"/>
    </row>
    <row r="53" spans="1:14" s="24" customFormat="1" x14ac:dyDescent="0.25">
      <c r="A53" s="189"/>
      <c r="B53" s="189"/>
      <c r="C53" s="189"/>
      <c r="D53" s="189"/>
      <c r="E53" s="189"/>
      <c r="F53" s="190"/>
      <c r="G53" s="2"/>
      <c r="H53" s="189"/>
      <c r="I53" s="2"/>
      <c r="J53" s="2"/>
      <c r="K53" s="189"/>
      <c r="L53" s="189"/>
      <c r="M53" s="189"/>
      <c r="N53" s="189"/>
    </row>
    <row r="54" spans="1:14" s="24" customFormat="1" ht="33.75" x14ac:dyDescent="0.25">
      <c r="A54" s="189" t="s">
        <v>1785</v>
      </c>
      <c r="B54" s="189" t="s">
        <v>761</v>
      </c>
      <c r="C54" s="189" t="s">
        <v>762</v>
      </c>
      <c r="D54" s="189"/>
      <c r="E54" s="189"/>
      <c r="F54" s="190"/>
      <c r="G54" s="2">
        <v>191270.95</v>
      </c>
      <c r="H54" s="2">
        <f>SUM(G54-I54)</f>
        <v>155388.86000000002</v>
      </c>
      <c r="I54" s="2">
        <v>35882.089999999997</v>
      </c>
      <c r="J54" s="2"/>
      <c r="K54" s="189"/>
      <c r="L54" s="189"/>
      <c r="M54" s="189"/>
      <c r="N54" s="189"/>
    </row>
    <row r="55" spans="1:14" s="24" customFormat="1" x14ac:dyDescent="0.25">
      <c r="A55" s="189"/>
      <c r="B55" s="189"/>
      <c r="C55" s="189"/>
      <c r="D55" s="189"/>
      <c r="E55" s="189"/>
      <c r="F55" s="190"/>
      <c r="G55" s="2"/>
      <c r="H55" s="189"/>
      <c r="I55" s="2"/>
      <c r="J55" s="2"/>
      <c r="K55" s="189"/>
      <c r="L55" s="189"/>
      <c r="M55" s="189"/>
      <c r="N55" s="189"/>
    </row>
    <row r="56" spans="1:14" s="24" customFormat="1" ht="56.25" x14ac:dyDescent="0.25">
      <c r="A56" s="189" t="s">
        <v>1785</v>
      </c>
      <c r="B56" s="189" t="s">
        <v>763</v>
      </c>
      <c r="C56" s="189" t="s">
        <v>764</v>
      </c>
      <c r="D56" s="189" t="s">
        <v>765</v>
      </c>
      <c r="E56" s="189"/>
      <c r="F56" s="190" t="s">
        <v>766</v>
      </c>
      <c r="G56" s="2">
        <v>31852.15</v>
      </c>
      <c r="H56" s="2">
        <v>31852.15</v>
      </c>
      <c r="I56" s="2">
        <v>0</v>
      </c>
      <c r="J56" s="2"/>
      <c r="K56" s="189"/>
      <c r="L56" s="189"/>
      <c r="M56" s="189"/>
      <c r="N56" s="189"/>
    </row>
    <row r="57" spans="1:14" s="24" customFormat="1" x14ac:dyDescent="0.25">
      <c r="A57" s="189"/>
      <c r="B57" s="189"/>
      <c r="C57" s="189"/>
      <c r="D57" s="189"/>
      <c r="E57" s="189"/>
      <c r="F57" s="190"/>
      <c r="G57" s="2"/>
      <c r="H57" s="2"/>
      <c r="I57" s="2"/>
      <c r="J57" s="2"/>
      <c r="K57" s="189"/>
      <c r="L57" s="189"/>
      <c r="M57" s="189"/>
      <c r="N57" s="189"/>
    </row>
    <row r="58" spans="1:14" s="24" customFormat="1" ht="33.75" x14ac:dyDescent="0.25">
      <c r="A58" s="189" t="s">
        <v>1785</v>
      </c>
      <c r="B58" s="252"/>
      <c r="C58" s="189" t="s">
        <v>768</v>
      </c>
      <c r="D58" s="189"/>
      <c r="E58" s="189"/>
      <c r="F58" s="190" t="s">
        <v>769</v>
      </c>
      <c r="G58" s="2">
        <v>4930.6000000000004</v>
      </c>
      <c r="H58" s="2">
        <v>4930.6000000000004</v>
      </c>
      <c r="I58" s="2">
        <v>0</v>
      </c>
      <c r="J58" s="2"/>
      <c r="K58" s="189"/>
      <c r="L58" s="189"/>
      <c r="M58" s="189"/>
      <c r="N58" s="189"/>
    </row>
    <row r="59" spans="1:14" s="24" customFormat="1" ht="22.5" x14ac:dyDescent="0.25">
      <c r="A59" s="189" t="s">
        <v>1785</v>
      </c>
      <c r="B59" s="252"/>
      <c r="C59" s="189" t="s">
        <v>770</v>
      </c>
      <c r="D59" s="189"/>
      <c r="E59" s="189"/>
      <c r="F59" s="190" t="s">
        <v>771</v>
      </c>
      <c r="G59" s="2">
        <v>6956.71</v>
      </c>
      <c r="H59" s="2">
        <v>6956.71</v>
      </c>
      <c r="I59" s="2">
        <v>0</v>
      </c>
      <c r="J59" s="2"/>
      <c r="K59" s="189"/>
      <c r="L59" s="189"/>
      <c r="M59" s="189"/>
      <c r="N59" s="189"/>
    </row>
    <row r="60" spans="1:14" s="24" customFormat="1" ht="33.75" x14ac:dyDescent="0.25">
      <c r="A60" s="189" t="s">
        <v>1785</v>
      </c>
      <c r="B60" s="252"/>
      <c r="C60" s="189" t="s">
        <v>772</v>
      </c>
      <c r="D60" s="189"/>
      <c r="E60" s="189"/>
      <c r="F60" s="190" t="s">
        <v>773</v>
      </c>
      <c r="G60" s="2">
        <v>362554.74</v>
      </c>
      <c r="H60" s="2">
        <v>362554.74</v>
      </c>
      <c r="I60" s="2">
        <v>0</v>
      </c>
      <c r="J60" s="2"/>
      <c r="K60" s="189"/>
      <c r="L60" s="189"/>
      <c r="M60" s="189"/>
      <c r="N60" s="189"/>
    </row>
    <row r="61" spans="1:14" s="24" customFormat="1" ht="50.45" customHeight="1" x14ac:dyDescent="0.25">
      <c r="A61" s="189" t="s">
        <v>1785</v>
      </c>
      <c r="B61" s="252"/>
      <c r="C61" s="189" t="s">
        <v>774</v>
      </c>
      <c r="D61" s="189"/>
      <c r="E61" s="189"/>
      <c r="F61" s="190" t="s">
        <v>775</v>
      </c>
      <c r="G61" s="2">
        <v>647631.12</v>
      </c>
      <c r="H61" s="2">
        <v>647631.12</v>
      </c>
      <c r="I61" s="2">
        <v>0</v>
      </c>
      <c r="J61" s="2"/>
      <c r="K61" s="189"/>
      <c r="L61" s="189"/>
      <c r="M61" s="189"/>
      <c r="N61" s="189"/>
    </row>
    <row r="62" spans="1:14" s="24" customFormat="1" ht="45" x14ac:dyDescent="0.25">
      <c r="A62" s="189" t="s">
        <v>1785</v>
      </c>
      <c r="B62" s="252"/>
      <c r="C62" s="189" t="s">
        <v>776</v>
      </c>
      <c r="D62" s="189"/>
      <c r="E62" s="189"/>
      <c r="F62" s="190" t="s">
        <v>777</v>
      </c>
      <c r="G62" s="2">
        <v>813178.06</v>
      </c>
      <c r="H62" s="2">
        <v>813178.06</v>
      </c>
      <c r="I62" s="2">
        <v>0</v>
      </c>
      <c r="J62" s="2"/>
      <c r="K62" s="189"/>
      <c r="L62" s="189"/>
      <c r="M62" s="189"/>
      <c r="N62" s="189"/>
    </row>
    <row r="63" spans="1:14" s="24" customFormat="1" ht="45" x14ac:dyDescent="0.25">
      <c r="A63" s="189" t="s">
        <v>1785</v>
      </c>
      <c r="B63" s="252"/>
      <c r="C63" s="189" t="s">
        <v>778</v>
      </c>
      <c r="D63" s="189"/>
      <c r="E63" s="189"/>
      <c r="F63" s="190" t="s">
        <v>779</v>
      </c>
      <c r="G63" s="2">
        <v>270241.3</v>
      </c>
      <c r="H63" s="2">
        <v>270241.3</v>
      </c>
      <c r="I63" s="2">
        <v>0</v>
      </c>
      <c r="J63" s="2"/>
      <c r="K63" s="189"/>
      <c r="L63" s="189"/>
      <c r="M63" s="189"/>
      <c r="N63" s="189"/>
    </row>
    <row r="64" spans="1:14" s="24" customFormat="1" ht="45" x14ac:dyDescent="0.25">
      <c r="A64" s="189" t="s">
        <v>1785</v>
      </c>
      <c r="B64" s="252"/>
      <c r="C64" s="189" t="s">
        <v>780</v>
      </c>
      <c r="D64" s="189"/>
      <c r="E64" s="189"/>
      <c r="F64" s="190" t="s">
        <v>781</v>
      </c>
      <c r="G64" s="2">
        <v>38577.199999999997</v>
      </c>
      <c r="H64" s="2">
        <v>38577.199999999997</v>
      </c>
      <c r="I64" s="2">
        <v>0</v>
      </c>
      <c r="J64" s="2"/>
      <c r="K64" s="189"/>
      <c r="L64" s="189"/>
      <c r="M64" s="189"/>
      <c r="N64" s="189"/>
    </row>
    <row r="65" spans="1:14" s="24" customFormat="1" ht="33.75" x14ac:dyDescent="0.25">
      <c r="A65" s="189" t="s">
        <v>1785</v>
      </c>
      <c r="B65" s="206"/>
      <c r="C65" s="189" t="s">
        <v>782</v>
      </c>
      <c r="D65" s="189"/>
      <c r="E65" s="189"/>
      <c r="F65" s="190" t="s">
        <v>783</v>
      </c>
      <c r="G65" s="2">
        <v>3925.3</v>
      </c>
      <c r="H65" s="2">
        <v>3925.3</v>
      </c>
      <c r="I65" s="2">
        <v>0</v>
      </c>
      <c r="J65" s="2"/>
      <c r="K65" s="189"/>
      <c r="L65" s="189"/>
      <c r="M65" s="189"/>
      <c r="N65" s="189"/>
    </row>
    <row r="66" spans="1:14" s="24" customFormat="1" x14ac:dyDescent="0.25">
      <c r="A66" s="189"/>
      <c r="B66" s="189"/>
      <c r="C66" s="189"/>
      <c r="D66" s="189"/>
      <c r="E66" s="189"/>
      <c r="F66" s="190"/>
      <c r="G66" s="2"/>
      <c r="H66" s="2"/>
      <c r="I66" s="2"/>
      <c r="J66" s="2"/>
      <c r="K66" s="189"/>
      <c r="L66" s="189"/>
      <c r="M66" s="189"/>
      <c r="N66" s="189"/>
    </row>
    <row r="67" spans="1:14" s="24" customFormat="1" ht="45" x14ac:dyDescent="0.25">
      <c r="A67" s="189" t="s">
        <v>1785</v>
      </c>
      <c r="B67" s="189" t="s">
        <v>784</v>
      </c>
      <c r="C67" s="189" t="s">
        <v>785</v>
      </c>
      <c r="D67" s="189"/>
      <c r="E67" s="189"/>
      <c r="F67" s="190" t="s">
        <v>786</v>
      </c>
      <c r="G67" s="2">
        <v>4640913.5</v>
      </c>
      <c r="H67" s="2">
        <f>SUM(G67-I67)</f>
        <v>2437497.56</v>
      </c>
      <c r="I67" s="2">
        <v>2203415.94</v>
      </c>
      <c r="J67" s="2"/>
      <c r="K67" s="189"/>
      <c r="L67" s="189"/>
      <c r="M67" s="189"/>
      <c r="N67" s="189"/>
    </row>
    <row r="68" spans="1:14" s="24" customFormat="1" x14ac:dyDescent="0.25">
      <c r="A68" s="189"/>
      <c r="B68" s="189"/>
      <c r="C68" s="189"/>
      <c r="D68" s="189"/>
      <c r="E68" s="189"/>
      <c r="F68" s="190"/>
      <c r="G68" s="2"/>
      <c r="H68" s="2"/>
      <c r="I68" s="2"/>
      <c r="J68" s="2"/>
      <c r="K68" s="189"/>
      <c r="L68" s="189"/>
      <c r="M68" s="189"/>
      <c r="N68" s="189"/>
    </row>
    <row r="69" spans="1:14" s="24" customFormat="1" x14ac:dyDescent="0.25">
      <c r="A69" s="262"/>
      <c r="B69" s="262"/>
      <c r="C69" s="262"/>
      <c r="D69" s="262"/>
      <c r="E69" s="262"/>
      <c r="F69" s="263"/>
      <c r="G69" s="264"/>
      <c r="H69" s="264"/>
      <c r="I69" s="264"/>
      <c r="J69" s="264"/>
      <c r="K69" s="262"/>
      <c r="L69" s="262"/>
      <c r="M69" s="262"/>
      <c r="N69" s="262"/>
    </row>
    <row r="70" spans="1:14" s="24" customFormat="1" x14ac:dyDescent="0.25">
      <c r="A70" s="262"/>
      <c r="B70" s="262"/>
      <c r="C70" s="262"/>
      <c r="D70" s="262"/>
      <c r="E70" s="262"/>
      <c r="F70" s="263"/>
      <c r="G70" s="264"/>
      <c r="H70" s="264"/>
      <c r="I70" s="264"/>
      <c r="J70" s="264"/>
      <c r="K70" s="262"/>
      <c r="L70" s="262"/>
      <c r="M70" s="262"/>
      <c r="N70" s="262"/>
    </row>
    <row r="71" spans="1:14" s="24" customFormat="1" x14ac:dyDescent="0.25">
      <c r="A71" s="262"/>
      <c r="B71" s="262"/>
      <c r="C71" s="262"/>
      <c r="D71" s="262"/>
      <c r="E71" s="262"/>
      <c r="F71" s="263"/>
      <c r="G71" s="264"/>
      <c r="H71" s="264"/>
      <c r="I71" s="264"/>
      <c r="J71" s="264"/>
      <c r="K71" s="262"/>
      <c r="L71" s="262"/>
      <c r="M71" s="262"/>
      <c r="N71" s="262"/>
    </row>
  </sheetData>
  <mergeCells count="17">
    <mergeCell ref="B18:B19"/>
    <mergeCell ref="B58:B65"/>
    <mergeCell ref="B40:B41"/>
    <mergeCell ref="B43:B44"/>
    <mergeCell ref="B48:B52"/>
    <mergeCell ref="B1:C1"/>
    <mergeCell ref="B2:K2"/>
    <mergeCell ref="B3:J3"/>
    <mergeCell ref="B4:K4"/>
    <mergeCell ref="A5:N5"/>
    <mergeCell ref="B32:B34"/>
    <mergeCell ref="B36:B38"/>
    <mergeCell ref="B9:B13"/>
    <mergeCell ref="B15:B16"/>
    <mergeCell ref="B21:B22"/>
    <mergeCell ref="B26:B27"/>
    <mergeCell ref="B29:B3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7"/>
  <sheetViews>
    <sheetView view="pageBreakPreview" topLeftCell="A13" zoomScale="95" zoomScaleSheetLayoutView="95" workbookViewId="0">
      <selection activeCell="O8" sqref="O8"/>
    </sheetView>
  </sheetViews>
  <sheetFormatPr defaultColWidth="9.140625" defaultRowHeight="11.25" x14ac:dyDescent="0.25"/>
  <cols>
    <col min="1" max="1" width="13" style="21" bestFit="1" customWidth="1"/>
    <col min="2" max="2" width="10.5703125" style="21" bestFit="1" customWidth="1"/>
    <col min="3" max="3" width="12.85546875" style="21" bestFit="1" customWidth="1"/>
    <col min="4" max="4" width="12.7109375" style="21" bestFit="1" customWidth="1"/>
    <col min="5" max="5" width="17.85546875" style="21" bestFit="1" customWidth="1"/>
    <col min="6" max="6" width="10.5703125" style="25" hidden="1" customWidth="1"/>
    <col min="7" max="7" width="12.7109375" style="25" hidden="1" customWidth="1"/>
    <col min="8" max="8" width="10.5703125" style="25" hidden="1" customWidth="1"/>
    <col min="9" max="9" width="9.85546875" style="25" hidden="1" customWidth="1"/>
    <col min="10" max="10" width="17.140625" style="21" hidden="1" customWidth="1"/>
    <col min="11" max="11" width="11.5703125" style="21" hidden="1" customWidth="1"/>
    <col min="12" max="12" width="12.7109375" style="21" bestFit="1" customWidth="1"/>
    <col min="13" max="13" width="12.42578125" style="21" hidden="1" customWidth="1"/>
    <col min="14" max="16384" width="9.140625" style="21"/>
  </cols>
  <sheetData>
    <row r="1" spans="1:13" ht="24.6" customHeight="1" x14ac:dyDescent="0.25">
      <c r="A1" s="212" t="s">
        <v>39</v>
      </c>
      <c r="B1" s="212"/>
    </row>
    <row r="2" spans="1:13" x14ac:dyDescent="0.25">
      <c r="A2" s="213" t="s">
        <v>40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3" x14ac:dyDescent="0.25">
      <c r="A3" s="213" t="s">
        <v>14</v>
      </c>
      <c r="B3" s="213"/>
      <c r="C3" s="213"/>
      <c r="D3" s="213"/>
      <c r="E3" s="213"/>
      <c r="F3" s="213"/>
      <c r="G3" s="213"/>
      <c r="H3" s="213"/>
      <c r="I3" s="213"/>
    </row>
    <row r="4" spans="1:13" ht="11.25" customHeight="1" x14ac:dyDescent="0.25">
      <c r="A4" s="213" t="s">
        <v>41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3" x14ac:dyDescent="0.25">
      <c r="A5" s="214"/>
      <c r="B5" s="214"/>
    </row>
    <row r="6" spans="1:13" ht="136.5" x14ac:dyDescent="0.25">
      <c r="A6" s="22" t="s">
        <v>15</v>
      </c>
      <c r="B6" s="22" t="s">
        <v>19</v>
      </c>
      <c r="C6" s="22" t="s">
        <v>20</v>
      </c>
      <c r="D6" s="22" t="s">
        <v>1024</v>
      </c>
      <c r="E6" s="22" t="s">
        <v>22</v>
      </c>
      <c r="F6" s="18" t="s">
        <v>67</v>
      </c>
      <c r="G6" s="18" t="s">
        <v>42</v>
      </c>
      <c r="H6" s="18" t="s">
        <v>68</v>
      </c>
      <c r="I6" s="18" t="s">
        <v>43</v>
      </c>
      <c r="J6" s="22" t="s">
        <v>69</v>
      </c>
      <c r="K6" s="22" t="s">
        <v>70</v>
      </c>
      <c r="L6" s="22" t="s">
        <v>44</v>
      </c>
      <c r="M6" s="19" t="s">
        <v>76</v>
      </c>
    </row>
    <row r="7" spans="1:13" x14ac:dyDescent="0.25">
      <c r="A7" s="19"/>
      <c r="B7" s="19"/>
      <c r="C7" s="19"/>
      <c r="D7" s="19"/>
      <c r="E7" s="19"/>
      <c r="F7" s="3"/>
      <c r="G7" s="3"/>
      <c r="H7" s="3"/>
      <c r="I7" s="3"/>
      <c r="J7" s="19"/>
      <c r="K7" s="19"/>
      <c r="L7" s="19"/>
      <c r="M7" s="19"/>
    </row>
    <row r="8" spans="1:13" ht="135" x14ac:dyDescent="0.25">
      <c r="A8" s="93" t="s">
        <v>420</v>
      </c>
      <c r="B8" s="19" t="s">
        <v>439</v>
      </c>
      <c r="C8" s="19" t="s">
        <v>1221</v>
      </c>
      <c r="D8" s="19" t="s">
        <v>1220</v>
      </c>
      <c r="E8" s="19" t="s">
        <v>1222</v>
      </c>
      <c r="F8" s="3">
        <v>28500</v>
      </c>
      <c r="G8" s="3">
        <v>28500</v>
      </c>
      <c r="H8" s="3">
        <v>0</v>
      </c>
      <c r="I8" s="3"/>
      <c r="J8" s="19"/>
      <c r="K8" s="19"/>
      <c r="L8" s="19"/>
      <c r="M8" s="19"/>
    </row>
    <row r="9" spans="1:13" x14ac:dyDescent="0.25">
      <c r="A9" s="19"/>
      <c r="B9" s="19"/>
      <c r="C9" s="19"/>
      <c r="D9" s="19"/>
      <c r="E9" s="19"/>
      <c r="F9" s="3"/>
      <c r="G9" s="3"/>
      <c r="H9" s="3"/>
      <c r="I9" s="3"/>
      <c r="J9" s="19"/>
      <c r="K9" s="19"/>
      <c r="L9" s="19"/>
      <c r="M9" s="19"/>
    </row>
    <row r="10" spans="1:13" ht="90" x14ac:dyDescent="0.25">
      <c r="A10" s="120" t="s">
        <v>440</v>
      </c>
      <c r="B10" s="19" t="s">
        <v>439</v>
      </c>
      <c r="C10" s="19"/>
      <c r="D10" s="124" t="s">
        <v>1267</v>
      </c>
      <c r="E10" s="124" t="s">
        <v>1266</v>
      </c>
      <c r="F10" s="3">
        <v>12500</v>
      </c>
      <c r="G10" s="3">
        <v>12500</v>
      </c>
      <c r="H10" s="3">
        <v>0</v>
      </c>
      <c r="I10" s="3"/>
      <c r="J10" s="19"/>
      <c r="K10" s="19"/>
      <c r="L10" s="19"/>
      <c r="M10" s="19"/>
    </row>
    <row r="11" spans="1:13" x14ac:dyDescent="0.25">
      <c r="A11" s="19"/>
      <c r="B11" s="19"/>
      <c r="C11" s="19"/>
      <c r="D11" s="19"/>
      <c r="E11" s="19"/>
      <c r="F11" s="3"/>
      <c r="G11" s="3"/>
      <c r="H11" s="3"/>
      <c r="I11" s="3"/>
      <c r="J11" s="19"/>
      <c r="K11" s="19"/>
      <c r="L11" s="19"/>
      <c r="M11" s="19"/>
    </row>
    <row r="12" spans="1:13" ht="67.5" x14ac:dyDescent="0.25">
      <c r="A12" s="22" t="s">
        <v>1022</v>
      </c>
      <c r="B12" s="19" t="s">
        <v>1023</v>
      </c>
      <c r="C12" s="19" t="s">
        <v>720</v>
      </c>
      <c r="D12" s="19" t="s">
        <v>1025</v>
      </c>
      <c r="E12" s="19" t="s">
        <v>1027</v>
      </c>
      <c r="F12" s="3">
        <v>470000</v>
      </c>
      <c r="G12" s="3">
        <f>SUM(F12-H12)</f>
        <v>14361.159999999974</v>
      </c>
      <c r="H12" s="3">
        <v>455638.84</v>
      </c>
      <c r="I12" s="3"/>
      <c r="J12" s="19" t="s">
        <v>1026</v>
      </c>
      <c r="K12" s="19"/>
      <c r="L12" s="19"/>
      <c r="M12" s="19"/>
    </row>
    <row r="13" spans="1:13" x14ac:dyDescent="0.25">
      <c r="A13" s="19"/>
      <c r="B13" s="19"/>
      <c r="C13" s="19"/>
      <c r="D13" s="19"/>
      <c r="E13" s="19"/>
      <c r="F13" s="3"/>
      <c r="G13" s="3"/>
      <c r="H13" s="3"/>
      <c r="I13" s="3"/>
      <c r="J13" s="19"/>
      <c r="K13" s="19"/>
      <c r="L13" s="19"/>
      <c r="M13" s="19"/>
    </row>
    <row r="14" spans="1:13" ht="67.5" x14ac:dyDescent="0.25">
      <c r="A14" s="124" t="s">
        <v>1249</v>
      </c>
      <c r="B14" s="124" t="s">
        <v>439</v>
      </c>
      <c r="C14" s="124" t="s">
        <v>452</v>
      </c>
      <c r="D14" s="124" t="s">
        <v>1250</v>
      </c>
      <c r="E14" s="124" t="s">
        <v>1251</v>
      </c>
      <c r="F14" s="3">
        <v>7500</v>
      </c>
      <c r="G14" s="3">
        <v>7500</v>
      </c>
      <c r="H14" s="3">
        <v>0</v>
      </c>
      <c r="I14" s="3"/>
      <c r="J14" s="19"/>
      <c r="K14" s="19"/>
      <c r="L14" s="19"/>
      <c r="M14" s="19"/>
    </row>
    <row r="15" spans="1:13" s="119" customFormat="1" x14ac:dyDescent="0.25">
      <c r="A15" s="124"/>
      <c r="B15" s="124"/>
      <c r="C15" s="124"/>
      <c r="D15" s="124"/>
      <c r="E15" s="124"/>
      <c r="F15" s="3"/>
      <c r="G15" s="3"/>
      <c r="H15" s="3"/>
      <c r="I15" s="3"/>
      <c r="J15" s="124"/>
      <c r="K15" s="124"/>
      <c r="L15" s="124"/>
      <c r="M15" s="124"/>
    </row>
    <row r="16" spans="1:13" s="119" customFormat="1" ht="56.45" customHeight="1" x14ac:dyDescent="0.25">
      <c r="A16" s="124" t="s">
        <v>1348</v>
      </c>
      <c r="B16" s="124" t="s">
        <v>439</v>
      </c>
      <c r="C16" s="124"/>
      <c r="D16" s="124" t="s">
        <v>1349</v>
      </c>
      <c r="E16" s="124">
        <v>7</v>
      </c>
      <c r="F16" s="3">
        <v>17500</v>
      </c>
      <c r="G16" s="3">
        <v>17500</v>
      </c>
      <c r="H16" s="3">
        <v>0</v>
      </c>
      <c r="I16" s="3"/>
      <c r="J16" s="124"/>
      <c r="K16" s="124"/>
      <c r="L16" s="124"/>
      <c r="M16" s="124"/>
    </row>
    <row r="17" spans="1:13" s="119" customFormat="1" x14ac:dyDescent="0.25">
      <c r="A17" s="124"/>
      <c r="B17" s="124"/>
      <c r="C17" s="124"/>
      <c r="D17" s="124"/>
      <c r="E17" s="124"/>
      <c r="F17" s="3"/>
      <c r="G17" s="3"/>
      <c r="H17" s="3"/>
      <c r="I17" s="3"/>
      <c r="J17" s="124"/>
      <c r="K17" s="124"/>
      <c r="L17" s="124"/>
      <c r="M17" s="124"/>
    </row>
  </sheetData>
  <mergeCells count="5">
    <mergeCell ref="A1:B1"/>
    <mergeCell ref="A2:J2"/>
    <mergeCell ref="A3:I3"/>
    <mergeCell ref="A4:J4"/>
    <mergeCell ref="A5:B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79"/>
  <sheetViews>
    <sheetView view="pageBreakPreview" zoomScale="89" zoomScaleSheetLayoutView="89" workbookViewId="0">
      <selection activeCell="E65" sqref="E65"/>
    </sheetView>
  </sheetViews>
  <sheetFormatPr defaultColWidth="9.140625" defaultRowHeight="11.25" x14ac:dyDescent="0.25"/>
  <cols>
    <col min="1" max="1" width="8.7109375" style="32" bestFit="1" customWidth="1"/>
    <col min="2" max="2" width="14.85546875" style="32" bestFit="1" customWidth="1"/>
    <col min="3" max="3" width="15.42578125" style="66" customWidth="1"/>
    <col min="4" max="4" width="14.28515625" style="47" bestFit="1" customWidth="1"/>
    <col min="5" max="5" width="21.28515625" style="66" bestFit="1" customWidth="1"/>
    <col min="6" max="6" width="15.5703125" style="25" hidden="1" customWidth="1"/>
    <col min="7" max="7" width="13" style="25" hidden="1" customWidth="1"/>
    <col min="8" max="8" width="10.85546875" style="25" hidden="1" customWidth="1"/>
    <col min="9" max="9" width="17.42578125" style="66" hidden="1" customWidth="1"/>
    <col min="10" max="10" width="16.42578125" style="66" hidden="1" customWidth="1"/>
    <col min="11" max="11" width="15.85546875" style="66" customWidth="1"/>
    <col min="12" max="16384" width="9.140625" style="14"/>
  </cols>
  <sheetData>
    <row r="1" spans="1:11" s="35" customFormat="1" ht="15" x14ac:dyDescent="0.25">
      <c r="A1" s="31"/>
      <c r="B1" s="220"/>
      <c r="C1" s="220"/>
      <c r="D1" s="44"/>
      <c r="E1" s="67"/>
      <c r="F1" s="41"/>
      <c r="G1" s="41"/>
      <c r="H1" s="41"/>
      <c r="I1" s="67"/>
      <c r="J1" s="67"/>
      <c r="K1" s="67"/>
    </row>
    <row r="2" spans="1:11" s="35" customFormat="1" ht="14.45" customHeight="1" x14ac:dyDescent="0.25">
      <c r="A2" s="221" t="s">
        <v>17</v>
      </c>
      <c r="B2" s="221"/>
      <c r="C2" s="221"/>
      <c r="D2" s="221"/>
      <c r="E2" s="221"/>
      <c r="F2" s="221"/>
      <c r="G2" s="221"/>
      <c r="H2" s="221"/>
      <c r="I2" s="221"/>
      <c r="J2" s="67"/>
      <c r="K2" s="67"/>
    </row>
    <row r="3" spans="1:11" s="35" customFormat="1" ht="15" x14ac:dyDescent="0.25">
      <c r="A3" s="31"/>
      <c r="B3" s="31"/>
      <c r="C3" s="67"/>
      <c r="D3" s="44"/>
      <c r="E3" s="67"/>
      <c r="F3" s="41"/>
      <c r="G3" s="41"/>
      <c r="H3" s="41"/>
      <c r="I3" s="67"/>
      <c r="J3" s="67"/>
      <c r="K3" s="67"/>
    </row>
    <row r="4" spans="1:11" s="35" customFormat="1" ht="15" customHeight="1" x14ac:dyDescent="0.25">
      <c r="A4" s="221" t="s">
        <v>88</v>
      </c>
      <c r="B4" s="221"/>
      <c r="C4" s="221"/>
      <c r="D4" s="221"/>
      <c r="E4" s="221"/>
      <c r="F4" s="221"/>
      <c r="G4" s="221"/>
      <c r="H4" s="221"/>
      <c r="I4" s="221"/>
      <c r="J4" s="67"/>
      <c r="K4" s="67"/>
    </row>
    <row r="5" spans="1:11" s="38" customFormat="1" ht="15" x14ac:dyDescent="0.25">
      <c r="A5" s="221" t="s">
        <v>89</v>
      </c>
      <c r="B5" s="221"/>
      <c r="C5" s="221"/>
      <c r="D5" s="221"/>
      <c r="E5" s="221"/>
      <c r="F5" s="221"/>
      <c r="G5" s="221"/>
      <c r="H5" s="221"/>
      <c r="I5" s="221"/>
      <c r="J5" s="67"/>
      <c r="K5" s="67"/>
    </row>
    <row r="6" spans="1:11" s="39" customFormat="1" ht="60.6" customHeight="1" x14ac:dyDescent="0.25">
      <c r="A6" s="22"/>
      <c r="B6" s="22" t="s">
        <v>4</v>
      </c>
      <c r="C6" s="19" t="s">
        <v>23</v>
      </c>
      <c r="D6" s="45" t="s">
        <v>18</v>
      </c>
      <c r="E6" s="19" t="s">
        <v>93</v>
      </c>
      <c r="F6" s="3" t="s">
        <v>5</v>
      </c>
      <c r="G6" s="3" t="s">
        <v>3</v>
      </c>
      <c r="H6" s="3" t="s">
        <v>32</v>
      </c>
      <c r="I6" s="19" t="s">
        <v>24</v>
      </c>
      <c r="J6" s="19" t="s">
        <v>91</v>
      </c>
      <c r="K6" s="19" t="s">
        <v>92</v>
      </c>
    </row>
    <row r="7" spans="1:11" s="165" customFormat="1" ht="21" customHeight="1" x14ac:dyDescent="0.25">
      <c r="A7" s="55"/>
      <c r="B7" s="198" t="s">
        <v>1542</v>
      </c>
      <c r="C7" s="162" t="s">
        <v>1534</v>
      </c>
      <c r="D7" s="163" t="s">
        <v>1535</v>
      </c>
      <c r="E7" s="162"/>
      <c r="F7" s="2">
        <v>1297080</v>
      </c>
      <c r="G7" s="2">
        <v>745821</v>
      </c>
      <c r="H7" s="2">
        <v>551259</v>
      </c>
      <c r="I7" s="162"/>
      <c r="J7" s="162"/>
      <c r="K7" s="162"/>
    </row>
    <row r="8" spans="1:11" s="165" customFormat="1" ht="21" customHeight="1" x14ac:dyDescent="0.25">
      <c r="A8" s="55"/>
      <c r="B8" s="202"/>
      <c r="C8" s="162" t="s">
        <v>1536</v>
      </c>
      <c r="D8" s="163" t="s">
        <v>1537</v>
      </c>
      <c r="E8" s="162"/>
      <c r="F8" s="2">
        <v>799833</v>
      </c>
      <c r="G8" s="2">
        <v>746510.8</v>
      </c>
      <c r="H8" s="2">
        <v>53322.2</v>
      </c>
      <c r="I8" s="162"/>
      <c r="J8" s="162"/>
      <c r="K8" s="162"/>
    </row>
    <row r="9" spans="1:11" s="165" customFormat="1" ht="21" customHeight="1" x14ac:dyDescent="0.25">
      <c r="A9" s="55"/>
      <c r="B9" s="202"/>
      <c r="C9" s="162" t="s">
        <v>1538</v>
      </c>
      <c r="D9" s="163" t="s">
        <v>1539</v>
      </c>
      <c r="E9" s="162"/>
      <c r="F9" s="2">
        <v>688000</v>
      </c>
      <c r="G9" s="2">
        <v>435733.46</v>
      </c>
      <c r="H9" s="2">
        <v>252266.54</v>
      </c>
      <c r="I9" s="162"/>
      <c r="J9" s="162"/>
      <c r="K9" s="162"/>
    </row>
    <row r="10" spans="1:11" s="165" customFormat="1" ht="23.25" customHeight="1" x14ac:dyDescent="0.25">
      <c r="A10" s="55"/>
      <c r="B10" s="202"/>
      <c r="C10" s="162" t="s">
        <v>1090</v>
      </c>
      <c r="D10" s="163" t="s">
        <v>1540</v>
      </c>
      <c r="E10" s="162"/>
      <c r="F10" s="2">
        <v>268500</v>
      </c>
      <c r="G10" s="2">
        <v>268500</v>
      </c>
      <c r="H10" s="2">
        <v>0</v>
      </c>
      <c r="I10" s="162"/>
      <c r="J10" s="162"/>
      <c r="K10" s="162"/>
    </row>
    <row r="11" spans="1:11" s="165" customFormat="1" ht="23.25" customHeight="1" x14ac:dyDescent="0.25">
      <c r="A11" s="55"/>
      <c r="B11" s="202"/>
      <c r="C11" s="162" t="s">
        <v>1541</v>
      </c>
      <c r="D11" s="163"/>
      <c r="E11" s="162"/>
      <c r="F11" s="2">
        <v>241500</v>
      </c>
      <c r="G11" s="2">
        <v>241500</v>
      </c>
      <c r="H11" s="2">
        <v>0</v>
      </c>
      <c r="I11" s="162"/>
      <c r="J11" s="162"/>
      <c r="K11" s="162"/>
    </row>
    <row r="12" spans="1:11" s="165" customFormat="1" ht="23.25" customHeight="1" x14ac:dyDescent="0.25">
      <c r="A12" s="55"/>
      <c r="B12" s="161"/>
      <c r="C12" s="162" t="s">
        <v>1703</v>
      </c>
      <c r="D12" s="163" t="s">
        <v>1704</v>
      </c>
      <c r="E12" s="162"/>
      <c r="F12" s="2">
        <v>48275.16</v>
      </c>
      <c r="G12" s="2">
        <v>48275.16</v>
      </c>
      <c r="H12" s="2">
        <v>0</v>
      </c>
      <c r="I12" s="162"/>
      <c r="J12" s="162"/>
      <c r="K12" s="162"/>
    </row>
    <row r="13" spans="1:11" s="165" customFormat="1" ht="23.25" customHeight="1" x14ac:dyDescent="0.25">
      <c r="A13" s="55"/>
      <c r="B13" s="161"/>
      <c r="C13" s="162" t="s">
        <v>1700</v>
      </c>
      <c r="D13" s="163" t="s">
        <v>1701</v>
      </c>
      <c r="E13" s="162" t="s">
        <v>1702</v>
      </c>
      <c r="F13" s="2">
        <v>459900</v>
      </c>
      <c r="G13" s="2">
        <v>459900</v>
      </c>
      <c r="H13" s="2">
        <v>0</v>
      </c>
      <c r="I13" s="162"/>
      <c r="J13" s="162"/>
      <c r="K13" s="162"/>
    </row>
    <row r="14" spans="1:11" s="39" customFormat="1" ht="9.6" customHeight="1" x14ac:dyDescent="0.25">
      <c r="A14" s="22"/>
      <c r="B14" s="22"/>
      <c r="C14" s="19"/>
      <c r="D14" s="45"/>
      <c r="E14" s="19"/>
      <c r="F14" s="3"/>
      <c r="G14" s="3"/>
      <c r="H14" s="3"/>
      <c r="I14" s="19"/>
      <c r="J14" s="19"/>
      <c r="K14" s="19"/>
    </row>
    <row r="15" spans="1:11" s="39" customFormat="1" ht="91.15" customHeight="1" x14ac:dyDescent="0.25">
      <c r="A15" s="22"/>
      <c r="B15" s="218" t="s">
        <v>1058</v>
      </c>
      <c r="C15" s="19" t="s">
        <v>1086</v>
      </c>
      <c r="D15" s="45" t="s">
        <v>1087</v>
      </c>
      <c r="E15" s="19" t="s">
        <v>1088</v>
      </c>
      <c r="F15" s="3">
        <v>277524.90000000002</v>
      </c>
      <c r="G15" s="3">
        <v>277524.90000000002</v>
      </c>
      <c r="H15" s="3">
        <v>0</v>
      </c>
      <c r="I15" s="19" t="s">
        <v>1089</v>
      </c>
      <c r="J15" s="19"/>
      <c r="K15" s="19"/>
    </row>
    <row r="16" spans="1:11" s="39" customFormat="1" ht="72" customHeight="1" x14ac:dyDescent="0.25">
      <c r="A16" s="22"/>
      <c r="B16" s="222"/>
      <c r="C16" s="19" t="s">
        <v>1090</v>
      </c>
      <c r="D16" s="45" t="s">
        <v>1094</v>
      </c>
      <c r="E16" s="19" t="s">
        <v>1091</v>
      </c>
      <c r="F16" s="3">
        <v>323333.33</v>
      </c>
      <c r="G16" s="3">
        <v>323333.33</v>
      </c>
      <c r="H16" s="3">
        <v>0</v>
      </c>
      <c r="I16" s="19" t="s">
        <v>1089</v>
      </c>
      <c r="J16" s="19"/>
      <c r="K16" s="19"/>
    </row>
    <row r="17" spans="1:11" s="39" customFormat="1" ht="84" customHeight="1" x14ac:dyDescent="0.25">
      <c r="A17" s="22"/>
      <c r="B17" s="219"/>
      <c r="C17" s="19" t="s">
        <v>1092</v>
      </c>
      <c r="D17" s="45" t="s">
        <v>1093</v>
      </c>
      <c r="E17" s="19" t="s">
        <v>1095</v>
      </c>
      <c r="F17" s="3">
        <v>267800</v>
      </c>
      <c r="G17" s="3">
        <v>267800</v>
      </c>
      <c r="H17" s="3">
        <v>0</v>
      </c>
      <c r="I17" s="19" t="s">
        <v>1089</v>
      </c>
      <c r="J17" s="19"/>
      <c r="K17" s="19"/>
    </row>
    <row r="18" spans="1:11" s="39" customFormat="1" ht="9.6" customHeight="1" x14ac:dyDescent="0.25">
      <c r="A18" s="22"/>
      <c r="B18" s="22"/>
      <c r="C18" s="19"/>
      <c r="D18" s="45"/>
      <c r="E18" s="19"/>
      <c r="F18" s="3"/>
      <c r="G18" s="3"/>
      <c r="H18" s="3"/>
      <c r="I18" s="19"/>
      <c r="J18" s="19"/>
      <c r="K18" s="19"/>
    </row>
    <row r="19" spans="1:11" s="149" customFormat="1" ht="32.25" customHeight="1" x14ac:dyDescent="0.25">
      <c r="A19" s="57"/>
      <c r="B19" s="57" t="s">
        <v>1543</v>
      </c>
      <c r="C19" s="23" t="s">
        <v>1544</v>
      </c>
      <c r="D19" s="58"/>
      <c r="E19" s="23" t="s">
        <v>1545</v>
      </c>
      <c r="F19" s="26">
        <v>928000</v>
      </c>
      <c r="G19" s="26">
        <v>928000</v>
      </c>
      <c r="H19" s="26">
        <v>0</v>
      </c>
      <c r="I19" s="23"/>
      <c r="J19" s="23"/>
      <c r="K19" s="23"/>
    </row>
    <row r="20" spans="1:11" s="39" customFormat="1" ht="9.6" customHeight="1" x14ac:dyDescent="0.25">
      <c r="A20" s="22"/>
      <c r="B20" s="22"/>
      <c r="C20" s="19"/>
      <c r="D20" s="45"/>
      <c r="E20" s="19"/>
      <c r="F20" s="3"/>
      <c r="G20" s="3"/>
      <c r="H20" s="3"/>
      <c r="I20" s="19"/>
      <c r="J20" s="19"/>
      <c r="K20" s="19"/>
    </row>
    <row r="21" spans="1:11" s="39" customFormat="1" ht="62.45" customHeight="1" x14ac:dyDescent="0.25">
      <c r="A21" s="22"/>
      <c r="B21" s="218" t="s">
        <v>943</v>
      </c>
      <c r="C21" s="42" t="s">
        <v>945</v>
      </c>
      <c r="D21" s="46" t="s">
        <v>946</v>
      </c>
      <c r="E21" s="42" t="s">
        <v>947</v>
      </c>
      <c r="F21" s="43">
        <v>708500</v>
      </c>
      <c r="G21" s="43">
        <f>SUM(F21-H21)</f>
        <v>507758.19</v>
      </c>
      <c r="H21" s="43">
        <v>200741.81</v>
      </c>
      <c r="I21" s="42" t="s">
        <v>950</v>
      </c>
      <c r="J21" s="19" t="s">
        <v>948</v>
      </c>
      <c r="K21" s="19" t="s">
        <v>949</v>
      </c>
    </row>
    <row r="22" spans="1:11" s="39" customFormat="1" ht="28.15" customHeight="1" x14ac:dyDescent="0.25">
      <c r="A22" s="22"/>
      <c r="B22" s="222"/>
      <c r="C22" s="19" t="s">
        <v>951</v>
      </c>
      <c r="D22" s="45" t="s">
        <v>952</v>
      </c>
      <c r="E22" s="19"/>
      <c r="F22" s="3">
        <v>69000</v>
      </c>
      <c r="G22" s="3">
        <v>69000</v>
      </c>
      <c r="H22" s="3">
        <v>0</v>
      </c>
      <c r="I22" s="19" t="s">
        <v>950</v>
      </c>
      <c r="J22" s="19"/>
      <c r="K22" s="19"/>
    </row>
    <row r="23" spans="1:11" s="39" customFormat="1" ht="28.15" customHeight="1" x14ac:dyDescent="0.25">
      <c r="A23" s="22"/>
      <c r="B23" s="222"/>
      <c r="C23" s="19" t="s">
        <v>953</v>
      </c>
      <c r="D23" s="45" t="s">
        <v>954</v>
      </c>
      <c r="E23" s="19"/>
      <c r="F23" s="3">
        <v>12801.6</v>
      </c>
      <c r="G23" s="3">
        <v>12801.6</v>
      </c>
      <c r="H23" s="3">
        <v>0</v>
      </c>
      <c r="I23" s="19" t="s">
        <v>950</v>
      </c>
      <c r="J23" s="19"/>
      <c r="K23" s="19"/>
    </row>
    <row r="24" spans="1:11" s="39" customFormat="1" ht="33" customHeight="1" x14ac:dyDescent="0.25">
      <c r="A24" s="22"/>
      <c r="B24" s="219"/>
      <c r="C24" s="19" t="s">
        <v>957</v>
      </c>
      <c r="D24" s="45" t="s">
        <v>958</v>
      </c>
      <c r="E24" s="19"/>
      <c r="F24" s="3">
        <v>99109</v>
      </c>
      <c r="G24" s="3">
        <v>99109</v>
      </c>
      <c r="H24" s="3">
        <v>0</v>
      </c>
      <c r="I24" s="19" t="s">
        <v>950</v>
      </c>
      <c r="J24" s="19"/>
      <c r="K24" s="19"/>
    </row>
    <row r="25" spans="1:11" s="39" customFormat="1" ht="33" customHeight="1" x14ac:dyDescent="0.25">
      <c r="A25" s="143"/>
      <c r="B25" s="140"/>
      <c r="C25" s="144"/>
      <c r="D25" s="146"/>
      <c r="E25" s="144"/>
      <c r="F25" s="3"/>
      <c r="G25" s="3"/>
      <c r="H25" s="3"/>
      <c r="I25" s="144"/>
      <c r="J25" s="144"/>
      <c r="K25" s="144"/>
    </row>
    <row r="26" spans="1:11" s="149" customFormat="1" ht="33" customHeight="1" x14ac:dyDescent="0.25">
      <c r="A26" s="57"/>
      <c r="B26" s="150" t="s">
        <v>1546</v>
      </c>
      <c r="C26" s="23" t="s">
        <v>1547</v>
      </c>
      <c r="D26" s="58" t="s">
        <v>1548</v>
      </c>
      <c r="E26" s="23" t="s">
        <v>1549</v>
      </c>
      <c r="F26" s="26">
        <v>928000</v>
      </c>
      <c r="G26" s="26">
        <v>928000</v>
      </c>
      <c r="H26" s="26">
        <v>0</v>
      </c>
      <c r="I26" s="23"/>
      <c r="J26" s="23"/>
      <c r="K26" s="23"/>
    </row>
    <row r="27" spans="1:11" s="149" customFormat="1" ht="6" customHeight="1" x14ac:dyDescent="0.25">
      <c r="A27" s="57"/>
      <c r="B27" s="150"/>
      <c r="C27" s="23"/>
      <c r="D27" s="58"/>
      <c r="E27" s="23"/>
      <c r="F27" s="26"/>
      <c r="G27" s="26"/>
      <c r="H27" s="26"/>
      <c r="I27" s="23"/>
      <c r="J27" s="23"/>
      <c r="K27" s="23"/>
    </row>
    <row r="28" spans="1:11" s="149" customFormat="1" ht="33" customHeight="1" x14ac:dyDescent="0.25">
      <c r="A28" s="57"/>
      <c r="B28" s="150" t="s">
        <v>1550</v>
      </c>
      <c r="C28" s="23" t="s">
        <v>1547</v>
      </c>
      <c r="D28" s="58"/>
      <c r="E28" s="23" t="s">
        <v>1551</v>
      </c>
      <c r="F28" s="26">
        <v>790000</v>
      </c>
      <c r="G28" s="26">
        <v>790000</v>
      </c>
      <c r="H28" s="26">
        <v>0</v>
      </c>
      <c r="I28" s="23"/>
      <c r="J28" s="23"/>
      <c r="K28" s="23"/>
    </row>
    <row r="29" spans="1:11" s="149" customFormat="1" ht="7.5" customHeight="1" x14ac:dyDescent="0.25">
      <c r="A29" s="57"/>
      <c r="B29" s="150"/>
      <c r="C29" s="23"/>
      <c r="D29" s="58"/>
      <c r="E29" s="23"/>
      <c r="F29" s="26"/>
      <c r="G29" s="26"/>
      <c r="H29" s="26"/>
      <c r="I29" s="23"/>
      <c r="J29" s="23"/>
      <c r="K29" s="23"/>
    </row>
    <row r="30" spans="1:11" s="149" customFormat="1" ht="33" customHeight="1" x14ac:dyDescent="0.25">
      <c r="A30" s="57"/>
      <c r="B30" s="150" t="s">
        <v>1552</v>
      </c>
      <c r="C30" s="23" t="s">
        <v>1547</v>
      </c>
      <c r="D30" s="58" t="s">
        <v>1548</v>
      </c>
      <c r="E30" s="23" t="s">
        <v>1553</v>
      </c>
      <c r="F30" s="26">
        <v>673200</v>
      </c>
      <c r="G30" s="26">
        <v>673200</v>
      </c>
      <c r="H30" s="26">
        <v>0</v>
      </c>
      <c r="I30" s="23"/>
      <c r="J30" s="23"/>
      <c r="K30" s="23"/>
    </row>
    <row r="31" spans="1:11" s="39" customFormat="1" ht="9.6" customHeight="1" x14ac:dyDescent="0.25">
      <c r="A31" s="22"/>
      <c r="B31" s="22"/>
      <c r="C31" s="19"/>
      <c r="D31" s="45"/>
      <c r="E31" s="19"/>
      <c r="F31" s="3"/>
      <c r="G31" s="3"/>
      <c r="H31" s="3"/>
      <c r="I31" s="19"/>
      <c r="J31" s="19"/>
      <c r="K31" s="19"/>
    </row>
    <row r="32" spans="1:11" s="39" customFormat="1" ht="35.25" customHeight="1" x14ac:dyDescent="0.25">
      <c r="A32" s="22"/>
      <c r="B32" s="134" t="s">
        <v>1454</v>
      </c>
      <c r="C32" s="135" t="s">
        <v>945</v>
      </c>
      <c r="D32" s="136" t="s">
        <v>1455</v>
      </c>
      <c r="E32" s="19"/>
      <c r="F32" s="3">
        <v>620000</v>
      </c>
      <c r="G32" s="3">
        <v>14761.9</v>
      </c>
      <c r="H32" s="3">
        <f>SUM(F32-G32)</f>
        <v>605238.1</v>
      </c>
      <c r="I32" s="19"/>
      <c r="J32" s="19"/>
      <c r="K32" s="19"/>
    </row>
    <row r="33" spans="1:11" s="39" customFormat="1" ht="9.6" customHeight="1" x14ac:dyDescent="0.25">
      <c r="A33" s="22"/>
      <c r="B33" s="22"/>
      <c r="C33" s="19"/>
      <c r="D33" s="45"/>
      <c r="E33" s="19"/>
      <c r="F33" s="3"/>
      <c r="G33" s="3"/>
      <c r="H33" s="3"/>
      <c r="I33" s="19"/>
      <c r="J33" s="19"/>
      <c r="K33" s="19"/>
    </row>
    <row r="34" spans="1:11" s="149" customFormat="1" ht="36" customHeight="1" x14ac:dyDescent="0.25">
      <c r="A34" s="57"/>
      <c r="B34" s="223" t="s">
        <v>1554</v>
      </c>
      <c r="C34" s="23" t="s">
        <v>1547</v>
      </c>
      <c r="D34" s="58" t="s">
        <v>1555</v>
      </c>
      <c r="E34" s="23"/>
      <c r="F34" s="26">
        <v>928000</v>
      </c>
      <c r="G34" s="26">
        <v>928000</v>
      </c>
      <c r="H34" s="26">
        <v>0</v>
      </c>
      <c r="I34" s="23"/>
      <c r="J34" s="23"/>
      <c r="K34" s="23"/>
    </row>
    <row r="35" spans="1:11" s="149" customFormat="1" ht="15" customHeight="1" x14ac:dyDescent="0.25">
      <c r="A35" s="57"/>
      <c r="B35" s="224"/>
      <c r="C35" s="23" t="s">
        <v>1556</v>
      </c>
      <c r="D35" s="58" t="s">
        <v>1557</v>
      </c>
      <c r="E35" s="23"/>
      <c r="F35" s="26">
        <v>458850</v>
      </c>
      <c r="G35" s="26">
        <v>458850</v>
      </c>
      <c r="H35" s="26">
        <v>0</v>
      </c>
      <c r="I35" s="23"/>
      <c r="J35" s="23"/>
      <c r="K35" s="23"/>
    </row>
    <row r="36" spans="1:11" s="149" customFormat="1" ht="15" customHeight="1" x14ac:dyDescent="0.25">
      <c r="A36" s="57"/>
      <c r="B36" s="225"/>
      <c r="C36" s="23" t="s">
        <v>1558</v>
      </c>
      <c r="D36" s="58"/>
      <c r="E36" s="23"/>
      <c r="F36" s="26">
        <v>1165000</v>
      </c>
      <c r="G36" s="26"/>
      <c r="H36" s="26"/>
      <c r="I36" s="23"/>
      <c r="J36" s="23"/>
      <c r="K36" s="23"/>
    </row>
    <row r="37" spans="1:11" s="39" customFormat="1" ht="12.6" customHeight="1" x14ac:dyDescent="0.25">
      <c r="A37" s="22"/>
      <c r="B37" s="22"/>
      <c r="C37" s="19"/>
      <c r="D37" s="45"/>
      <c r="E37" s="19"/>
      <c r="F37" s="3"/>
      <c r="G37" s="3"/>
      <c r="H37" s="3"/>
      <c r="I37" s="19"/>
      <c r="J37" s="19"/>
      <c r="K37" s="19"/>
    </row>
    <row r="38" spans="1:11" s="39" customFormat="1" ht="73.150000000000006" customHeight="1" x14ac:dyDescent="0.25">
      <c r="A38" s="22"/>
      <c r="B38" s="218" t="s">
        <v>944</v>
      </c>
      <c r="C38" s="19" t="s">
        <v>801</v>
      </c>
      <c r="D38" s="45" t="s">
        <v>802</v>
      </c>
      <c r="E38" s="19" t="s">
        <v>803</v>
      </c>
      <c r="F38" s="3">
        <v>153212.01</v>
      </c>
      <c r="G38" s="3">
        <v>153212.01</v>
      </c>
      <c r="H38" s="3">
        <v>0</v>
      </c>
      <c r="I38" s="19" t="s">
        <v>804</v>
      </c>
      <c r="J38" s="19"/>
      <c r="K38" s="19"/>
    </row>
    <row r="39" spans="1:11" s="39" customFormat="1" ht="13.9" customHeight="1" x14ac:dyDescent="0.25">
      <c r="A39" s="22"/>
      <c r="B39" s="219"/>
      <c r="C39" s="19" t="s">
        <v>813</v>
      </c>
      <c r="D39" s="45" t="s">
        <v>814</v>
      </c>
      <c r="E39" s="19"/>
      <c r="F39" s="3">
        <v>24923.52</v>
      </c>
      <c r="G39" s="3">
        <v>24923.52</v>
      </c>
      <c r="H39" s="3">
        <v>0</v>
      </c>
      <c r="I39" s="19"/>
      <c r="J39" s="19"/>
      <c r="K39" s="19"/>
    </row>
    <row r="40" spans="1:11" s="39" customFormat="1" ht="7.5" customHeight="1" x14ac:dyDescent="0.25">
      <c r="A40" s="143"/>
      <c r="B40" s="140"/>
      <c r="C40" s="144"/>
      <c r="D40" s="146"/>
      <c r="E40" s="144"/>
      <c r="F40" s="3"/>
      <c r="G40" s="3"/>
      <c r="H40" s="3"/>
      <c r="I40" s="144"/>
      <c r="J40" s="144"/>
      <c r="K40" s="144"/>
    </row>
    <row r="41" spans="1:11" s="149" customFormat="1" ht="22.5" customHeight="1" x14ac:dyDescent="0.25">
      <c r="A41" s="57"/>
      <c r="B41" s="150" t="s">
        <v>1559</v>
      </c>
      <c r="C41" s="23" t="s">
        <v>1558</v>
      </c>
      <c r="D41" s="58"/>
      <c r="E41" s="23"/>
      <c r="F41" s="26">
        <v>620000</v>
      </c>
      <c r="G41" s="26">
        <v>620000</v>
      </c>
      <c r="H41" s="26"/>
      <c r="I41" s="23"/>
      <c r="J41" s="23"/>
      <c r="K41" s="23"/>
    </row>
    <row r="42" spans="1:11" s="149" customFormat="1" ht="9" customHeight="1" x14ac:dyDescent="0.25">
      <c r="A42" s="57"/>
      <c r="B42" s="150"/>
      <c r="C42" s="23"/>
      <c r="D42" s="58"/>
      <c r="E42" s="23"/>
      <c r="F42" s="26"/>
      <c r="G42" s="26"/>
      <c r="H42" s="26"/>
      <c r="I42" s="23"/>
      <c r="J42" s="23"/>
      <c r="K42" s="23"/>
    </row>
    <row r="43" spans="1:11" s="149" customFormat="1" ht="22.5" customHeight="1" x14ac:dyDescent="0.25">
      <c r="A43" s="57"/>
      <c r="B43" s="223" t="s">
        <v>1560</v>
      </c>
      <c r="C43" s="23" t="s">
        <v>1561</v>
      </c>
      <c r="D43" s="58" t="s">
        <v>1562</v>
      </c>
      <c r="E43" s="23"/>
      <c r="F43" s="26">
        <v>173426.4</v>
      </c>
      <c r="G43" s="26">
        <v>173426.4</v>
      </c>
      <c r="H43" s="26">
        <v>0</v>
      </c>
      <c r="I43" s="23"/>
      <c r="J43" s="23"/>
      <c r="K43" s="23"/>
    </row>
    <row r="44" spans="1:11" s="149" customFormat="1" ht="22.5" customHeight="1" x14ac:dyDescent="0.25">
      <c r="A44" s="57"/>
      <c r="B44" s="224"/>
      <c r="C44" s="23" t="s">
        <v>1563</v>
      </c>
      <c r="D44" s="58" t="s">
        <v>1564</v>
      </c>
      <c r="E44" s="23"/>
      <c r="F44" s="26">
        <v>58264.14</v>
      </c>
      <c r="G44" s="26">
        <v>58264.14</v>
      </c>
      <c r="H44" s="26">
        <v>0</v>
      </c>
      <c r="I44" s="23"/>
      <c r="J44" s="23"/>
      <c r="K44" s="23"/>
    </row>
    <row r="45" spans="1:11" s="149" customFormat="1" ht="22.5" customHeight="1" x14ac:dyDescent="0.25">
      <c r="A45" s="57"/>
      <c r="B45" s="225"/>
      <c r="C45" s="23" t="s">
        <v>1556</v>
      </c>
      <c r="D45" s="58"/>
      <c r="E45" s="23"/>
      <c r="F45" s="26">
        <v>678300</v>
      </c>
      <c r="G45" s="26">
        <v>678300</v>
      </c>
      <c r="H45" s="26">
        <v>0</v>
      </c>
      <c r="I45" s="23"/>
      <c r="J45" s="23"/>
      <c r="K45" s="23"/>
    </row>
    <row r="46" spans="1:11" s="149" customFormat="1" ht="9.75" customHeight="1" x14ac:dyDescent="0.25">
      <c r="A46" s="57"/>
      <c r="B46" s="150"/>
      <c r="C46" s="23"/>
      <c r="D46" s="58"/>
      <c r="E46" s="23"/>
      <c r="F46" s="26"/>
      <c r="G46" s="26"/>
      <c r="H46" s="26"/>
      <c r="I46" s="23"/>
      <c r="J46" s="23"/>
      <c r="K46" s="23"/>
    </row>
    <row r="47" spans="1:11" s="149" customFormat="1" ht="31.5" customHeight="1" x14ac:dyDescent="0.25">
      <c r="A47" s="57"/>
      <c r="B47" s="223" t="s">
        <v>1565</v>
      </c>
      <c r="C47" s="23" t="s">
        <v>1566</v>
      </c>
      <c r="D47" s="58" t="s">
        <v>1567</v>
      </c>
      <c r="E47" s="23"/>
      <c r="F47" s="26">
        <v>620000</v>
      </c>
      <c r="G47" s="26">
        <v>620000</v>
      </c>
      <c r="H47" s="26">
        <v>0</v>
      </c>
      <c r="I47" s="23"/>
      <c r="J47" s="23"/>
      <c r="K47" s="23"/>
    </row>
    <row r="48" spans="1:11" s="149" customFormat="1" ht="31.5" customHeight="1" x14ac:dyDescent="0.25">
      <c r="A48" s="57"/>
      <c r="B48" s="225"/>
      <c r="C48" s="23" t="s">
        <v>1568</v>
      </c>
      <c r="D48" s="58"/>
      <c r="E48" s="23"/>
      <c r="F48" s="26">
        <v>18394.11</v>
      </c>
      <c r="G48" s="26">
        <v>18394.11</v>
      </c>
      <c r="H48" s="26">
        <v>0</v>
      </c>
      <c r="I48" s="23"/>
      <c r="J48" s="23"/>
      <c r="K48" s="23"/>
    </row>
    <row r="49" spans="1:11" s="149" customFormat="1" ht="6.75" customHeight="1" x14ac:dyDescent="0.25">
      <c r="A49" s="57"/>
      <c r="B49" s="150"/>
      <c r="C49" s="23"/>
      <c r="D49" s="58"/>
      <c r="E49" s="23"/>
      <c r="F49" s="26"/>
      <c r="G49" s="26"/>
      <c r="H49" s="26"/>
      <c r="I49" s="23"/>
      <c r="J49" s="23"/>
      <c r="K49" s="23"/>
    </row>
    <row r="50" spans="1:11" s="149" customFormat="1" ht="31.5" customHeight="1" x14ac:dyDescent="0.25">
      <c r="A50" s="57"/>
      <c r="B50" s="150" t="s">
        <v>1569</v>
      </c>
      <c r="C50" s="23" t="s">
        <v>1547</v>
      </c>
      <c r="D50" s="58"/>
      <c r="E50" s="23"/>
      <c r="F50" s="26">
        <v>790000</v>
      </c>
      <c r="G50" s="26">
        <v>790000</v>
      </c>
      <c r="H50" s="26">
        <v>0</v>
      </c>
      <c r="I50" s="23"/>
      <c r="J50" s="23"/>
      <c r="K50" s="23"/>
    </row>
    <row r="51" spans="1:11" s="39" customFormat="1" ht="13.9" customHeight="1" x14ac:dyDescent="0.25">
      <c r="A51" s="22"/>
      <c r="B51" s="65"/>
      <c r="C51" s="19"/>
      <c r="D51" s="45"/>
      <c r="E51" s="19"/>
      <c r="F51" s="3"/>
      <c r="G51" s="3"/>
      <c r="H51" s="3"/>
      <c r="I51" s="19"/>
      <c r="J51" s="19"/>
      <c r="K51" s="19"/>
    </row>
    <row r="52" spans="1:11" s="39" customFormat="1" ht="54.75" customHeight="1" x14ac:dyDescent="0.25">
      <c r="A52" s="22"/>
      <c r="B52" s="65" t="s">
        <v>999</v>
      </c>
      <c r="C52" s="19" t="s">
        <v>1000</v>
      </c>
      <c r="D52" s="45" t="s">
        <v>1001</v>
      </c>
      <c r="E52" s="19"/>
      <c r="F52" s="3">
        <v>42527.46</v>
      </c>
      <c r="G52" s="3">
        <v>42527.46</v>
      </c>
      <c r="H52" s="3">
        <v>0</v>
      </c>
      <c r="I52" s="19" t="s">
        <v>1003</v>
      </c>
      <c r="J52" s="19"/>
      <c r="K52" s="19"/>
    </row>
    <row r="53" spans="1:11" s="39" customFormat="1" ht="11.25" customHeight="1" x14ac:dyDescent="0.25">
      <c r="A53" s="22"/>
      <c r="B53" s="65"/>
      <c r="C53" s="19"/>
      <c r="D53" s="45"/>
      <c r="E53" s="19"/>
      <c r="F53" s="3"/>
      <c r="G53" s="3"/>
      <c r="H53" s="3"/>
      <c r="I53" s="19"/>
      <c r="J53" s="19"/>
      <c r="K53" s="19"/>
    </row>
    <row r="54" spans="1:11" ht="56.25" x14ac:dyDescent="0.25">
      <c r="A54" s="19"/>
      <c r="B54" s="22" t="s">
        <v>704</v>
      </c>
      <c r="C54" s="19" t="s">
        <v>915</v>
      </c>
      <c r="D54" s="45"/>
      <c r="E54" s="19" t="s">
        <v>916</v>
      </c>
      <c r="F54" s="3">
        <v>64700</v>
      </c>
      <c r="G54" s="3">
        <v>64700</v>
      </c>
      <c r="H54" s="3">
        <v>0</v>
      </c>
      <c r="I54" s="19" t="s">
        <v>917</v>
      </c>
      <c r="J54" s="19"/>
      <c r="K54" s="19"/>
    </row>
    <row r="55" spans="1:11" x14ac:dyDescent="0.25">
      <c r="A55" s="19"/>
      <c r="B55" s="19"/>
      <c r="C55" s="19"/>
      <c r="D55" s="45"/>
      <c r="E55" s="19"/>
      <c r="F55" s="3"/>
      <c r="G55" s="3"/>
      <c r="H55" s="3"/>
      <c r="I55" s="19"/>
      <c r="J55" s="19" t="s">
        <v>1002</v>
      </c>
      <c r="K55" s="19"/>
    </row>
    <row r="56" spans="1:11" ht="160.15" customHeight="1" x14ac:dyDescent="0.25">
      <c r="A56" s="19"/>
      <c r="B56" s="218" t="s">
        <v>816</v>
      </c>
      <c r="C56" s="42" t="s">
        <v>94</v>
      </c>
      <c r="D56" s="46" t="s">
        <v>95</v>
      </c>
      <c r="E56" s="42" t="s">
        <v>96</v>
      </c>
      <c r="F56" s="43">
        <v>678300</v>
      </c>
      <c r="G56" s="43">
        <v>678300</v>
      </c>
      <c r="H56" s="43">
        <v>0</v>
      </c>
      <c r="I56" s="28" t="s">
        <v>97</v>
      </c>
      <c r="J56" s="28" t="s">
        <v>98</v>
      </c>
      <c r="K56" s="19" t="s">
        <v>99</v>
      </c>
    </row>
    <row r="57" spans="1:11" ht="60.6" customHeight="1" x14ac:dyDescent="0.25">
      <c r="A57" s="19"/>
      <c r="B57" s="222"/>
      <c r="C57" s="19" t="s">
        <v>100</v>
      </c>
      <c r="D57" s="45" t="s">
        <v>101</v>
      </c>
      <c r="E57" s="19" t="s">
        <v>102</v>
      </c>
      <c r="F57" s="3">
        <v>790000</v>
      </c>
      <c r="G57" s="3">
        <v>790000</v>
      </c>
      <c r="H57" s="3">
        <v>0</v>
      </c>
      <c r="I57" s="28" t="s">
        <v>97</v>
      </c>
      <c r="J57" s="19"/>
      <c r="K57" s="19"/>
    </row>
    <row r="58" spans="1:11" ht="45" x14ac:dyDescent="0.25">
      <c r="A58" s="19"/>
      <c r="B58" s="222"/>
      <c r="C58" s="19" t="s">
        <v>114</v>
      </c>
      <c r="D58" s="45" t="s">
        <v>115</v>
      </c>
      <c r="E58" s="19" t="s">
        <v>116</v>
      </c>
      <c r="F58" s="3">
        <v>93668.19</v>
      </c>
      <c r="G58" s="3">
        <v>93668.19</v>
      </c>
      <c r="H58" s="3">
        <v>0</v>
      </c>
      <c r="I58" s="28" t="s">
        <v>97</v>
      </c>
      <c r="J58" s="19"/>
      <c r="K58" s="19"/>
    </row>
    <row r="59" spans="1:11" ht="33.75" x14ac:dyDescent="0.25">
      <c r="A59" s="19"/>
      <c r="B59" s="222"/>
      <c r="C59" s="19" t="s">
        <v>118</v>
      </c>
      <c r="D59" s="45" t="s">
        <v>117</v>
      </c>
      <c r="E59" s="19"/>
      <c r="F59" s="3">
        <v>41296</v>
      </c>
      <c r="G59" s="3">
        <v>41296</v>
      </c>
      <c r="H59" s="3">
        <v>0</v>
      </c>
      <c r="I59" s="28" t="s">
        <v>97</v>
      </c>
      <c r="J59" s="19"/>
      <c r="K59" s="19"/>
    </row>
    <row r="60" spans="1:11" ht="123.75" x14ac:dyDescent="0.25">
      <c r="A60" s="19"/>
      <c r="B60" s="219"/>
      <c r="C60" s="19" t="s">
        <v>119</v>
      </c>
      <c r="D60" s="45" t="s">
        <v>120</v>
      </c>
      <c r="E60" s="19" t="s">
        <v>121</v>
      </c>
      <c r="F60" s="3">
        <v>1165000</v>
      </c>
      <c r="G60" s="3">
        <v>135916.69</v>
      </c>
      <c r="H60" s="3">
        <f>SUM(F60-G60)</f>
        <v>1029083.31</v>
      </c>
      <c r="I60" s="28" t="s">
        <v>122</v>
      </c>
      <c r="J60" s="19"/>
      <c r="K60" s="19" t="s">
        <v>123</v>
      </c>
    </row>
    <row r="61" spans="1:11" ht="140.44999999999999" customHeight="1" x14ac:dyDescent="0.25">
      <c r="A61" s="19"/>
      <c r="B61" s="218" t="s">
        <v>1570</v>
      </c>
      <c r="C61" s="42" t="s">
        <v>156</v>
      </c>
      <c r="D61" s="46" t="s">
        <v>157</v>
      </c>
      <c r="E61" s="42" t="s">
        <v>158</v>
      </c>
      <c r="F61" s="43">
        <v>458850</v>
      </c>
      <c r="G61" s="43">
        <v>458850</v>
      </c>
      <c r="H61" s="43">
        <v>0</v>
      </c>
      <c r="I61" s="28" t="s">
        <v>159</v>
      </c>
      <c r="J61" s="28" t="s">
        <v>160</v>
      </c>
      <c r="K61" s="19" t="s">
        <v>161</v>
      </c>
    </row>
    <row r="62" spans="1:11" ht="112.5" x14ac:dyDescent="0.25">
      <c r="A62" s="19"/>
      <c r="B62" s="219"/>
      <c r="C62" s="19" t="s">
        <v>162</v>
      </c>
      <c r="D62" s="45" t="s">
        <v>163</v>
      </c>
      <c r="E62" s="19" t="s">
        <v>164</v>
      </c>
      <c r="F62" s="3">
        <v>1323119</v>
      </c>
      <c r="G62" s="3">
        <v>1058495.04</v>
      </c>
      <c r="H62" s="3">
        <f>SUM(F62-G62)</f>
        <v>264623.95999999996</v>
      </c>
      <c r="I62" s="28" t="s">
        <v>159</v>
      </c>
      <c r="J62" s="19"/>
      <c r="K62" s="19"/>
    </row>
    <row r="63" spans="1:11" x14ac:dyDescent="0.25">
      <c r="A63" s="138"/>
      <c r="B63" s="141"/>
      <c r="C63" s="138"/>
      <c r="D63" s="145"/>
      <c r="E63" s="138"/>
      <c r="F63" s="77"/>
      <c r="G63" s="77"/>
      <c r="H63" s="77"/>
      <c r="I63" s="142"/>
      <c r="J63" s="138"/>
      <c r="K63" s="138"/>
    </row>
    <row r="64" spans="1:11" x14ac:dyDescent="0.25">
      <c r="A64" s="19"/>
      <c r="B64" s="89"/>
      <c r="C64" s="19"/>
      <c r="D64" s="45"/>
      <c r="E64" s="19"/>
      <c r="F64" s="3"/>
      <c r="G64" s="3"/>
      <c r="H64" s="3"/>
      <c r="I64" s="28"/>
      <c r="J64" s="19"/>
      <c r="K64" s="19"/>
    </row>
    <row r="65" spans="1:11" ht="93.6" customHeight="1" x14ac:dyDescent="0.25">
      <c r="A65" s="19"/>
      <c r="B65" s="218" t="s">
        <v>1133</v>
      </c>
      <c r="C65" s="19" t="s">
        <v>1134</v>
      </c>
      <c r="D65" s="45" t="s">
        <v>1135</v>
      </c>
      <c r="E65" s="19" t="s">
        <v>1142</v>
      </c>
      <c r="F65" s="3">
        <v>605900</v>
      </c>
      <c r="G65" s="3">
        <v>30294.99</v>
      </c>
      <c r="H65" s="3">
        <f>SUM(F65-G65)</f>
        <v>575605.01</v>
      </c>
      <c r="I65" s="28" t="s">
        <v>1141</v>
      </c>
      <c r="J65" s="19"/>
      <c r="K65" s="19"/>
    </row>
    <row r="66" spans="1:11" ht="112.5" x14ac:dyDescent="0.25">
      <c r="A66" s="19"/>
      <c r="B66" s="222"/>
      <c r="C66" s="19" t="s">
        <v>1136</v>
      </c>
      <c r="D66" s="45" t="s">
        <v>1137</v>
      </c>
      <c r="E66" s="19" t="s">
        <v>1139</v>
      </c>
      <c r="F66" s="3">
        <v>790000</v>
      </c>
      <c r="G66" s="3">
        <v>790000</v>
      </c>
      <c r="H66" s="3">
        <v>0</v>
      </c>
      <c r="I66" s="28" t="s">
        <v>1138</v>
      </c>
      <c r="J66" s="19"/>
      <c r="K66" s="19"/>
    </row>
    <row r="67" spans="1:11" ht="33.75" x14ac:dyDescent="0.25">
      <c r="A67" s="19"/>
      <c r="B67" s="222"/>
      <c r="C67" s="19" t="s">
        <v>1140</v>
      </c>
      <c r="D67" s="45" t="s">
        <v>1143</v>
      </c>
      <c r="E67" s="19" t="s">
        <v>1144</v>
      </c>
      <c r="F67" s="3">
        <v>708500</v>
      </c>
      <c r="G67" s="3">
        <v>575234.35</v>
      </c>
      <c r="H67" s="3">
        <f>SUM(F67-G67)</f>
        <v>133265.65000000002</v>
      </c>
      <c r="I67" s="28"/>
      <c r="J67" s="19"/>
      <c r="K67" s="19"/>
    </row>
    <row r="68" spans="1:11" ht="45" x14ac:dyDescent="0.25">
      <c r="A68" s="19"/>
      <c r="B68" s="222"/>
      <c r="C68" s="19" t="s">
        <v>1145</v>
      </c>
      <c r="D68" s="45" t="s">
        <v>1146</v>
      </c>
      <c r="E68" s="19" t="s">
        <v>1147</v>
      </c>
      <c r="F68" s="3">
        <v>702832</v>
      </c>
      <c r="G68" s="3">
        <v>702832</v>
      </c>
      <c r="H68" s="3">
        <v>0</v>
      </c>
      <c r="I68" s="28" t="s">
        <v>1148</v>
      </c>
      <c r="J68" s="19"/>
      <c r="K68" s="19"/>
    </row>
    <row r="69" spans="1:11" ht="45" x14ac:dyDescent="0.25">
      <c r="A69" s="19"/>
      <c r="B69" s="222"/>
      <c r="C69" s="19" t="s">
        <v>1149</v>
      </c>
      <c r="D69" s="45" t="s">
        <v>1150</v>
      </c>
      <c r="E69" s="19" t="s">
        <v>1151</v>
      </c>
      <c r="F69" s="3">
        <v>638965.47</v>
      </c>
      <c r="G69" s="3">
        <v>479223.99</v>
      </c>
      <c r="H69" s="3">
        <f>SUM(F69-G69)</f>
        <v>159741.47999999998</v>
      </c>
      <c r="I69" s="28" t="s">
        <v>1148</v>
      </c>
      <c r="J69" s="19"/>
      <c r="K69" s="19"/>
    </row>
    <row r="70" spans="1:11" ht="45" x14ac:dyDescent="0.25">
      <c r="A70" s="19"/>
      <c r="B70" s="222"/>
      <c r="C70" s="19" t="s">
        <v>1152</v>
      </c>
      <c r="D70" s="45" t="s">
        <v>1153</v>
      </c>
      <c r="E70" s="19" t="s">
        <v>1154</v>
      </c>
      <c r="F70" s="3">
        <v>36189.120000000003</v>
      </c>
      <c r="G70" s="3">
        <v>36189.120000000003</v>
      </c>
      <c r="H70" s="3">
        <v>0</v>
      </c>
      <c r="I70" s="28" t="s">
        <v>1155</v>
      </c>
      <c r="J70" s="19"/>
      <c r="K70" s="19"/>
    </row>
    <row r="71" spans="1:11" ht="45" x14ac:dyDescent="0.25">
      <c r="A71" s="19"/>
      <c r="B71" s="222"/>
      <c r="C71" s="19" t="s">
        <v>1156</v>
      </c>
      <c r="D71" s="45" t="s">
        <v>1157</v>
      </c>
      <c r="E71" s="19" t="s">
        <v>1158</v>
      </c>
      <c r="F71" s="3">
        <v>846175</v>
      </c>
      <c r="G71" s="3">
        <v>271984.77</v>
      </c>
      <c r="H71" s="3">
        <f>SUM(F71-G71)</f>
        <v>574190.23</v>
      </c>
      <c r="I71" s="28" t="s">
        <v>1159</v>
      </c>
      <c r="J71" s="19"/>
      <c r="K71" s="19"/>
    </row>
    <row r="72" spans="1:11" x14ac:dyDescent="0.25">
      <c r="A72" s="19"/>
      <c r="B72" s="19"/>
      <c r="C72" s="19"/>
      <c r="D72" s="45"/>
      <c r="E72" s="19"/>
      <c r="F72" s="3"/>
      <c r="G72" s="3"/>
      <c r="H72" s="3"/>
      <c r="I72" s="19"/>
      <c r="J72" s="19"/>
      <c r="K72" s="19"/>
    </row>
    <row r="73" spans="1:11" ht="67.5" x14ac:dyDescent="0.25">
      <c r="A73" s="19"/>
      <c r="B73" s="22" t="s">
        <v>205</v>
      </c>
      <c r="C73" s="19" t="s">
        <v>212</v>
      </c>
      <c r="D73" s="45" t="s">
        <v>213</v>
      </c>
      <c r="E73" s="19" t="s">
        <v>214</v>
      </c>
      <c r="F73" s="3">
        <v>303800</v>
      </c>
      <c r="G73" s="3">
        <v>250770</v>
      </c>
      <c r="H73" s="3">
        <f>SUM(F73-G73)</f>
        <v>53030</v>
      </c>
      <c r="I73" s="28" t="s">
        <v>215</v>
      </c>
      <c r="J73" s="19"/>
      <c r="K73" s="19"/>
    </row>
    <row r="74" spans="1:11" x14ac:dyDescent="0.25">
      <c r="A74" s="19"/>
      <c r="B74" s="19"/>
      <c r="C74" s="19"/>
      <c r="D74" s="45"/>
      <c r="E74" s="19"/>
      <c r="F74" s="3"/>
      <c r="G74" s="3"/>
      <c r="H74" s="3"/>
      <c r="I74" s="19"/>
      <c r="J74" s="19"/>
      <c r="K74" s="19"/>
    </row>
    <row r="75" spans="1:11" ht="112.5" customHeight="1" x14ac:dyDescent="0.25">
      <c r="A75" s="19"/>
      <c r="B75" s="215" t="s">
        <v>1380</v>
      </c>
      <c r="C75" s="128" t="s">
        <v>1381</v>
      </c>
      <c r="D75" s="129" t="s">
        <v>1382</v>
      </c>
      <c r="E75" s="19"/>
      <c r="F75" s="3">
        <v>342000</v>
      </c>
      <c r="G75" s="3">
        <f>SUM(F75-H75)</f>
        <v>309129.89</v>
      </c>
      <c r="H75" s="3">
        <v>32870.11</v>
      </c>
      <c r="I75" s="19"/>
      <c r="J75" s="19"/>
      <c r="K75" s="19"/>
    </row>
    <row r="76" spans="1:11" ht="22.5" x14ac:dyDescent="0.25">
      <c r="A76" s="19"/>
      <c r="B76" s="216"/>
      <c r="C76" s="128" t="s">
        <v>1383</v>
      </c>
      <c r="D76" s="129" t="s">
        <v>1384</v>
      </c>
      <c r="E76" s="19"/>
      <c r="F76" s="3">
        <v>45900</v>
      </c>
      <c r="G76" s="3">
        <v>45900</v>
      </c>
      <c r="H76" s="3">
        <v>0</v>
      </c>
      <c r="I76" s="19"/>
      <c r="J76" s="19"/>
      <c r="K76" s="19"/>
    </row>
    <row r="77" spans="1:11" ht="22.5" x14ac:dyDescent="0.25">
      <c r="A77" s="19"/>
      <c r="B77" s="217"/>
      <c r="C77" s="128" t="s">
        <v>1385</v>
      </c>
      <c r="D77" s="129" t="s">
        <v>1386</v>
      </c>
      <c r="E77" s="19"/>
      <c r="F77" s="3">
        <v>20551.59</v>
      </c>
      <c r="G77" s="3">
        <v>20551.59</v>
      </c>
      <c r="H77" s="3">
        <v>0</v>
      </c>
      <c r="I77" s="19"/>
      <c r="J77" s="19"/>
      <c r="K77" s="19"/>
    </row>
    <row r="78" spans="1:11" x14ac:dyDescent="0.25">
      <c r="A78" s="19"/>
      <c r="B78" s="19"/>
      <c r="C78" s="19"/>
      <c r="D78" s="45"/>
      <c r="E78" s="19"/>
      <c r="F78" s="3"/>
      <c r="G78" s="3"/>
      <c r="H78" s="3"/>
      <c r="I78" s="19"/>
      <c r="J78" s="19"/>
      <c r="K78" s="19"/>
    </row>
    <row r="79" spans="1:11" x14ac:dyDescent="0.25">
      <c r="A79" s="19"/>
      <c r="B79" s="19"/>
      <c r="C79" s="19"/>
      <c r="D79" s="45"/>
      <c r="E79" s="19"/>
      <c r="F79" s="3"/>
      <c r="G79" s="3"/>
      <c r="H79" s="3"/>
      <c r="I79" s="19"/>
      <c r="J79" s="19"/>
      <c r="K79" s="19"/>
    </row>
  </sheetData>
  <mergeCells count="15">
    <mergeCell ref="B75:B77"/>
    <mergeCell ref="B61:B62"/>
    <mergeCell ref="B1:C1"/>
    <mergeCell ref="A5:I5"/>
    <mergeCell ref="A4:I4"/>
    <mergeCell ref="A2:I2"/>
    <mergeCell ref="B56:B60"/>
    <mergeCell ref="B38:B39"/>
    <mergeCell ref="B21:B24"/>
    <mergeCell ref="B15:B17"/>
    <mergeCell ref="B65:B71"/>
    <mergeCell ref="B7:B11"/>
    <mergeCell ref="B34:B36"/>
    <mergeCell ref="B43:B45"/>
    <mergeCell ref="B47:B48"/>
  </mergeCells>
  <hyperlinks>
    <hyperlink ref="I56" r:id="rId1"/>
    <hyperlink ref="J56" r:id="rId2"/>
    <hyperlink ref="I57" r:id="rId3"/>
    <hyperlink ref="I58" r:id="rId4"/>
    <hyperlink ref="I59" r:id="rId5"/>
    <hyperlink ref="I60" r:id="rId6"/>
    <hyperlink ref="J61" r:id="rId7"/>
    <hyperlink ref="I62" r:id="rId8"/>
    <hyperlink ref="I61" r:id="rId9"/>
    <hyperlink ref="I73" r:id="rId10"/>
  </hyperlink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7"/>
  <sheetViews>
    <sheetView view="pageBreakPreview" topLeftCell="B1" zoomScale="120" zoomScaleSheetLayoutView="120" workbookViewId="0">
      <selection activeCell="F1" sqref="F1:J1048576"/>
    </sheetView>
  </sheetViews>
  <sheetFormatPr defaultColWidth="9.140625" defaultRowHeight="11.25" x14ac:dyDescent="0.25"/>
  <cols>
    <col min="1" max="1" width="8.7109375" style="32" bestFit="1" customWidth="1"/>
    <col min="2" max="2" width="14.85546875" style="32" bestFit="1" customWidth="1"/>
    <col min="3" max="3" width="15.42578125" style="32" customWidth="1"/>
    <col min="4" max="4" width="14.28515625" style="47" bestFit="1" customWidth="1"/>
    <col min="5" max="5" width="21.28515625" style="32" bestFit="1" customWidth="1"/>
    <col min="6" max="6" width="15.5703125" style="25" hidden="1" customWidth="1"/>
    <col min="7" max="7" width="13" style="25" hidden="1" customWidth="1"/>
    <col min="8" max="8" width="10.85546875" style="25" hidden="1" customWidth="1"/>
    <col min="9" max="9" width="17.42578125" style="32" hidden="1" customWidth="1"/>
    <col min="10" max="10" width="16.42578125" style="32" hidden="1" customWidth="1"/>
    <col min="11" max="11" width="10.28515625" style="32" customWidth="1"/>
    <col min="12" max="16384" width="9.140625" style="14"/>
  </cols>
  <sheetData>
    <row r="1" spans="1:11" s="36" customFormat="1" ht="13.9" x14ac:dyDescent="0.3">
      <c r="A1" s="31"/>
      <c r="B1" s="220"/>
      <c r="C1" s="220"/>
      <c r="D1" s="44"/>
      <c r="E1" s="31"/>
      <c r="F1" s="41"/>
      <c r="G1" s="41"/>
      <c r="H1" s="41"/>
      <c r="I1" s="31"/>
      <c r="J1" s="31"/>
      <c r="K1" s="31"/>
    </row>
    <row r="2" spans="1:11" s="36" customFormat="1" ht="14.45" customHeight="1" x14ac:dyDescent="0.25">
      <c r="A2" s="221" t="s">
        <v>17</v>
      </c>
      <c r="B2" s="221"/>
      <c r="C2" s="221"/>
      <c r="D2" s="221"/>
      <c r="E2" s="221"/>
      <c r="F2" s="221"/>
      <c r="G2" s="221"/>
      <c r="H2" s="221"/>
      <c r="I2" s="221"/>
      <c r="J2" s="31"/>
      <c r="K2" s="31"/>
    </row>
    <row r="3" spans="1:11" s="36" customFormat="1" ht="13.9" x14ac:dyDescent="0.3">
      <c r="A3" s="31"/>
      <c r="B3" s="31"/>
      <c r="C3" s="31"/>
      <c r="D3" s="44"/>
      <c r="E3" s="31"/>
      <c r="F3" s="41"/>
      <c r="G3" s="41"/>
      <c r="H3" s="41"/>
      <c r="I3" s="31"/>
      <c r="J3" s="31"/>
      <c r="K3" s="31"/>
    </row>
    <row r="4" spans="1:11" s="36" customFormat="1" ht="15" customHeight="1" x14ac:dyDescent="0.25">
      <c r="A4" s="221" t="s">
        <v>88</v>
      </c>
      <c r="B4" s="221"/>
      <c r="C4" s="221"/>
      <c r="D4" s="221"/>
      <c r="E4" s="221"/>
      <c r="F4" s="221"/>
      <c r="G4" s="221"/>
      <c r="H4" s="221"/>
      <c r="I4" s="221"/>
      <c r="J4" s="31"/>
      <c r="K4" s="31"/>
    </row>
    <row r="5" spans="1:11" s="38" customFormat="1" ht="14.25" x14ac:dyDescent="0.25">
      <c r="A5" s="221" t="s">
        <v>124</v>
      </c>
      <c r="B5" s="221"/>
      <c r="C5" s="221"/>
      <c r="D5" s="221"/>
      <c r="E5" s="221"/>
      <c r="F5" s="221"/>
      <c r="G5" s="221"/>
      <c r="H5" s="221"/>
      <c r="I5" s="221"/>
      <c r="J5" s="37"/>
      <c r="K5" s="37"/>
    </row>
    <row r="6" spans="1:11" s="38" customFormat="1" ht="14.25" x14ac:dyDescent="0.25">
      <c r="A6" s="211" t="s">
        <v>125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1" s="39" customFormat="1" ht="60.6" customHeight="1" x14ac:dyDescent="0.25">
      <c r="A7" s="22" t="s">
        <v>90</v>
      </c>
      <c r="B7" s="22" t="s">
        <v>4</v>
      </c>
      <c r="C7" s="22" t="s">
        <v>23</v>
      </c>
      <c r="D7" s="40" t="s">
        <v>18</v>
      </c>
      <c r="E7" s="22" t="s">
        <v>93</v>
      </c>
      <c r="F7" s="18" t="s">
        <v>5</v>
      </c>
      <c r="G7" s="18" t="s">
        <v>3</v>
      </c>
      <c r="H7" s="18" t="s">
        <v>32</v>
      </c>
      <c r="I7" s="22" t="s">
        <v>24</v>
      </c>
      <c r="J7" s="22" t="s">
        <v>91</v>
      </c>
      <c r="K7" s="22" t="s">
        <v>92</v>
      </c>
    </row>
    <row r="8" spans="1:11" ht="33.75" customHeight="1" x14ac:dyDescent="0.25">
      <c r="A8" s="19"/>
      <c r="B8" s="215" t="s">
        <v>1413</v>
      </c>
      <c r="C8" s="135" t="s">
        <v>1414</v>
      </c>
      <c r="D8" s="136" t="s">
        <v>1415</v>
      </c>
      <c r="E8" s="19"/>
      <c r="F8" s="3">
        <v>206594.79</v>
      </c>
      <c r="G8" s="3">
        <v>206594.79</v>
      </c>
      <c r="H8" s="3">
        <v>0</v>
      </c>
      <c r="I8" s="19"/>
      <c r="J8" s="19"/>
      <c r="K8" s="19"/>
    </row>
    <row r="9" spans="1:11" x14ac:dyDescent="0.25">
      <c r="A9" s="135"/>
      <c r="B9" s="217"/>
      <c r="C9" s="135" t="s">
        <v>1414</v>
      </c>
      <c r="D9" s="136" t="s">
        <v>1416</v>
      </c>
      <c r="E9" s="135"/>
      <c r="F9" s="3">
        <v>206594.79</v>
      </c>
      <c r="G9" s="3">
        <v>206594.79</v>
      </c>
      <c r="H9" s="3">
        <v>0</v>
      </c>
      <c r="I9" s="135"/>
      <c r="J9" s="135"/>
      <c r="K9" s="135"/>
    </row>
    <row r="10" spans="1:11" ht="10.15" x14ac:dyDescent="0.3">
      <c r="A10" s="19"/>
      <c r="B10" s="19"/>
      <c r="C10" s="19"/>
      <c r="D10" s="45"/>
      <c r="E10" s="19"/>
      <c r="F10" s="3"/>
      <c r="G10" s="3"/>
      <c r="H10" s="3"/>
      <c r="I10" s="19"/>
      <c r="J10" s="19"/>
      <c r="K10" s="19"/>
    </row>
    <row r="11" spans="1:11" ht="160.15" customHeight="1" x14ac:dyDescent="0.25">
      <c r="A11" s="19"/>
      <c r="B11" s="135" t="s">
        <v>1412</v>
      </c>
      <c r="C11" s="19" t="s">
        <v>136</v>
      </c>
      <c r="D11" s="45" t="s">
        <v>137</v>
      </c>
      <c r="E11" s="19" t="s">
        <v>138</v>
      </c>
      <c r="F11" s="3">
        <v>399858.76</v>
      </c>
      <c r="G11" s="3">
        <v>79971.839999999997</v>
      </c>
      <c r="H11" s="3">
        <f>SUM(F11-G11)</f>
        <v>319886.92000000004</v>
      </c>
      <c r="I11" s="28" t="s">
        <v>97</v>
      </c>
      <c r="J11" s="19"/>
      <c r="K11" s="19"/>
    </row>
    <row r="12" spans="1:11" ht="60.6" customHeight="1" x14ac:dyDescent="0.25">
      <c r="A12" s="19"/>
      <c r="B12" s="19"/>
      <c r="C12" s="19"/>
      <c r="D12" s="45"/>
      <c r="E12" s="19"/>
      <c r="F12" s="3"/>
      <c r="G12" s="3"/>
      <c r="H12" s="3"/>
      <c r="I12" s="28"/>
      <c r="J12" s="19"/>
      <c r="K12" s="19"/>
    </row>
    <row r="13" spans="1:11" ht="81.599999999999994" customHeight="1" x14ac:dyDescent="0.25">
      <c r="A13" s="19"/>
      <c r="B13" s="218" t="s">
        <v>1058</v>
      </c>
      <c r="C13" s="19" t="s">
        <v>1061</v>
      </c>
      <c r="D13" s="45" t="s">
        <v>1059</v>
      </c>
      <c r="E13" s="19"/>
      <c r="F13" s="3">
        <v>707181.67</v>
      </c>
      <c r="G13" s="3">
        <v>157150.99</v>
      </c>
      <c r="H13" s="3">
        <v>550030.68000000005</v>
      </c>
      <c r="I13" s="28" t="s">
        <v>1062</v>
      </c>
      <c r="J13" s="19"/>
      <c r="K13" s="19"/>
    </row>
    <row r="14" spans="1:11" ht="78.75" x14ac:dyDescent="0.25">
      <c r="A14" s="19"/>
      <c r="B14" s="222"/>
      <c r="C14" s="19" t="s">
        <v>1063</v>
      </c>
      <c r="D14" s="45" t="s">
        <v>1060</v>
      </c>
      <c r="E14" s="19"/>
      <c r="F14" s="3">
        <v>707181.66</v>
      </c>
      <c r="G14" s="3">
        <v>157151.6</v>
      </c>
      <c r="H14" s="3">
        <v>550030.06000000006</v>
      </c>
      <c r="I14" s="28" t="s">
        <v>1062</v>
      </c>
      <c r="J14" s="28"/>
      <c r="K14" s="19"/>
    </row>
    <row r="15" spans="1:11" ht="78.75" x14ac:dyDescent="0.25">
      <c r="A15" s="19"/>
      <c r="B15" s="222"/>
      <c r="C15" s="19" t="s">
        <v>1064</v>
      </c>
      <c r="D15" s="45" t="s">
        <v>1065</v>
      </c>
      <c r="E15" s="19"/>
      <c r="F15" s="3">
        <v>1808215.84</v>
      </c>
      <c r="G15" s="3">
        <v>130593.32</v>
      </c>
      <c r="H15" s="3">
        <v>1677622.52</v>
      </c>
      <c r="I15" s="28" t="s">
        <v>1062</v>
      </c>
      <c r="J15" s="28"/>
      <c r="K15" s="19"/>
    </row>
    <row r="16" spans="1:11" ht="78.75" x14ac:dyDescent="0.25">
      <c r="A16" s="19"/>
      <c r="B16" s="222"/>
      <c r="C16" s="19" t="s">
        <v>1066</v>
      </c>
      <c r="D16" s="45" t="s">
        <v>1067</v>
      </c>
      <c r="E16" s="19"/>
      <c r="F16" s="3">
        <v>398970</v>
      </c>
      <c r="G16" s="3">
        <v>28814.5</v>
      </c>
      <c r="H16" s="3">
        <v>370155.2</v>
      </c>
      <c r="I16" s="28" t="s">
        <v>1062</v>
      </c>
      <c r="J16" s="19"/>
      <c r="K16" s="19"/>
    </row>
    <row r="17" spans="1:11" ht="78.75" x14ac:dyDescent="0.25">
      <c r="A17" s="19"/>
      <c r="B17" s="222"/>
      <c r="C17" s="19" t="s">
        <v>1068</v>
      </c>
      <c r="D17" s="45" t="s">
        <v>1069</v>
      </c>
      <c r="E17" s="19"/>
      <c r="F17" s="3">
        <v>12000</v>
      </c>
      <c r="G17" s="3">
        <v>12000</v>
      </c>
      <c r="H17" s="3">
        <v>0</v>
      </c>
      <c r="I17" s="28" t="s">
        <v>1062</v>
      </c>
      <c r="J17" s="19"/>
      <c r="K17" s="19"/>
    </row>
    <row r="18" spans="1:11" ht="78.75" x14ac:dyDescent="0.25">
      <c r="A18" s="19"/>
      <c r="B18" s="222"/>
      <c r="C18" s="19" t="s">
        <v>1070</v>
      </c>
      <c r="D18" s="45" t="s">
        <v>1071</v>
      </c>
      <c r="E18" s="19"/>
      <c r="F18" s="3">
        <v>23305.08</v>
      </c>
      <c r="G18" s="3">
        <v>23305.08</v>
      </c>
      <c r="H18" s="3">
        <v>0</v>
      </c>
      <c r="I18" s="28" t="s">
        <v>1062</v>
      </c>
      <c r="J18" s="19"/>
      <c r="K18" s="19"/>
    </row>
    <row r="19" spans="1:11" ht="78.75" x14ac:dyDescent="0.25">
      <c r="A19" s="19"/>
      <c r="B19" s="222"/>
      <c r="C19" s="19" t="s">
        <v>1072</v>
      </c>
      <c r="D19" s="45" t="s">
        <v>1073</v>
      </c>
      <c r="E19" s="19"/>
      <c r="F19" s="3">
        <v>29661.01</v>
      </c>
      <c r="G19" s="3">
        <v>29661.01</v>
      </c>
      <c r="H19" s="3">
        <v>0</v>
      </c>
      <c r="I19" s="28" t="s">
        <v>1062</v>
      </c>
      <c r="J19" s="19"/>
      <c r="K19" s="19"/>
    </row>
    <row r="20" spans="1:11" ht="78.75" x14ac:dyDescent="0.25">
      <c r="A20" s="19"/>
      <c r="B20" s="222"/>
      <c r="C20" s="19" t="s">
        <v>1074</v>
      </c>
      <c r="D20" s="45" t="s">
        <v>1075</v>
      </c>
      <c r="E20" s="19"/>
      <c r="F20" s="3">
        <v>3511723</v>
      </c>
      <c r="G20" s="3">
        <v>253624.41</v>
      </c>
      <c r="H20" s="3">
        <v>3258098.59</v>
      </c>
      <c r="I20" s="28" t="s">
        <v>1062</v>
      </c>
      <c r="J20" s="19"/>
      <c r="K20" s="19"/>
    </row>
    <row r="21" spans="1:11" ht="78.75" x14ac:dyDescent="0.25">
      <c r="A21" s="19"/>
      <c r="B21" s="222"/>
      <c r="C21" s="19" t="s">
        <v>1076</v>
      </c>
      <c r="D21" s="45" t="s">
        <v>1077</v>
      </c>
      <c r="E21" s="19"/>
      <c r="F21" s="3">
        <v>10200</v>
      </c>
      <c r="G21" s="3">
        <v>10200</v>
      </c>
      <c r="H21" s="3">
        <v>0</v>
      </c>
      <c r="I21" s="28" t="s">
        <v>1062</v>
      </c>
      <c r="J21" s="19"/>
      <c r="K21" s="19"/>
    </row>
    <row r="22" spans="1:11" ht="78.75" x14ac:dyDescent="0.25">
      <c r="A22" s="19"/>
      <c r="B22" s="222"/>
      <c r="C22" s="19" t="s">
        <v>1078</v>
      </c>
      <c r="D22" s="45" t="s">
        <v>1079</v>
      </c>
      <c r="E22" s="19"/>
      <c r="F22" s="3">
        <v>857900</v>
      </c>
      <c r="G22" s="3">
        <v>61959.43</v>
      </c>
      <c r="H22" s="3">
        <v>795940.57</v>
      </c>
      <c r="I22" s="28" t="s">
        <v>1062</v>
      </c>
      <c r="J22" s="19"/>
      <c r="K22" s="19"/>
    </row>
    <row r="23" spans="1:11" ht="78.75" x14ac:dyDescent="0.25">
      <c r="A23" s="19"/>
      <c r="B23" s="222"/>
      <c r="C23" s="19" t="s">
        <v>1080</v>
      </c>
      <c r="D23" s="45" t="s">
        <v>1081</v>
      </c>
      <c r="E23" s="19"/>
      <c r="F23" s="3">
        <v>44900</v>
      </c>
      <c r="G23" s="3">
        <v>9728.2900000000009</v>
      </c>
      <c r="H23" s="3">
        <v>35171.71</v>
      </c>
      <c r="I23" s="28" t="s">
        <v>1062</v>
      </c>
      <c r="J23" s="19"/>
      <c r="K23" s="19"/>
    </row>
    <row r="24" spans="1:11" ht="78.75" x14ac:dyDescent="0.25">
      <c r="A24" s="19"/>
      <c r="B24" s="222"/>
      <c r="C24" s="19" t="s">
        <v>1082</v>
      </c>
      <c r="D24" s="45" t="s">
        <v>1083</v>
      </c>
      <c r="E24" s="19"/>
      <c r="F24" s="3">
        <v>35750</v>
      </c>
      <c r="G24" s="3">
        <v>35750</v>
      </c>
      <c r="H24" s="3">
        <v>0</v>
      </c>
      <c r="I24" s="28" t="s">
        <v>1062</v>
      </c>
      <c r="J24" s="19"/>
      <c r="K24" s="19"/>
    </row>
    <row r="25" spans="1:11" ht="78.75" x14ac:dyDescent="0.25">
      <c r="A25" s="19"/>
      <c r="B25" s="219"/>
      <c r="C25" s="19" t="s">
        <v>1084</v>
      </c>
      <c r="D25" s="45" t="s">
        <v>1085</v>
      </c>
      <c r="E25" s="19"/>
      <c r="F25" s="3">
        <v>3678673.56</v>
      </c>
      <c r="G25" s="3">
        <v>265682.03999999998</v>
      </c>
      <c r="H25" s="3">
        <v>3412991.52</v>
      </c>
      <c r="I25" s="28" t="s">
        <v>1062</v>
      </c>
      <c r="J25" s="19"/>
      <c r="K25" s="19"/>
    </row>
    <row r="26" spans="1:11" x14ac:dyDescent="0.25">
      <c r="A26" s="19"/>
      <c r="B26" s="19"/>
      <c r="C26" s="19"/>
      <c r="D26" s="45"/>
      <c r="E26" s="19"/>
      <c r="F26" s="3"/>
      <c r="G26" s="3"/>
      <c r="H26" s="3"/>
      <c r="I26" s="19"/>
      <c r="J26" s="19"/>
      <c r="K26" s="19"/>
    </row>
    <row r="27" spans="1:11" x14ac:dyDescent="0.25">
      <c r="A27" s="19"/>
      <c r="B27" s="19"/>
      <c r="C27" s="19"/>
      <c r="D27" s="45"/>
      <c r="E27" s="19"/>
      <c r="F27" s="3"/>
      <c r="G27" s="3"/>
      <c r="H27" s="3"/>
      <c r="I27" s="19"/>
      <c r="J27" s="19"/>
      <c r="K27" s="19"/>
    </row>
  </sheetData>
  <mergeCells count="7">
    <mergeCell ref="B13:B25"/>
    <mergeCell ref="B1:C1"/>
    <mergeCell ref="A2:I2"/>
    <mergeCell ref="A4:I4"/>
    <mergeCell ref="A5:I5"/>
    <mergeCell ref="A6:K6"/>
    <mergeCell ref="B8:B9"/>
  </mergeCells>
  <hyperlinks>
    <hyperlink ref="I11" r:id="rId1"/>
  </hyperlink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P220"/>
  <sheetViews>
    <sheetView view="pageBreakPreview" topLeftCell="B1" zoomScale="120" zoomScaleSheetLayoutView="120" workbookViewId="0">
      <selection activeCell="Q11" sqref="Q11"/>
    </sheetView>
  </sheetViews>
  <sheetFormatPr defaultColWidth="9.140625" defaultRowHeight="11.25" x14ac:dyDescent="0.25"/>
  <cols>
    <col min="1" max="1" width="8.7109375" style="32" bestFit="1" customWidth="1"/>
    <col min="2" max="2" width="14.85546875" style="32" bestFit="1" customWidth="1"/>
    <col min="3" max="3" width="15.42578125" style="32" customWidth="1"/>
    <col min="4" max="4" width="14.28515625" style="47" bestFit="1" customWidth="1"/>
    <col min="5" max="5" width="21.28515625" style="66" bestFit="1" customWidth="1"/>
    <col min="6" max="6" width="15.5703125" style="25" hidden="1" customWidth="1"/>
    <col min="7" max="7" width="13" style="25" hidden="1" customWidth="1"/>
    <col min="8" max="8" width="10.85546875" style="25" hidden="1" customWidth="1"/>
    <col min="9" max="9" width="17.42578125" style="66" hidden="1" customWidth="1"/>
    <col min="10" max="10" width="16.42578125" style="66" hidden="1" customWidth="1"/>
    <col min="11" max="11" width="10.28515625" style="66" customWidth="1"/>
    <col min="12" max="16384" width="9.140625" style="14"/>
  </cols>
  <sheetData>
    <row r="1" spans="1:11" s="36" customFormat="1" ht="13.9" x14ac:dyDescent="0.3">
      <c r="A1" s="31"/>
      <c r="B1" s="220"/>
      <c r="C1" s="220"/>
      <c r="D1" s="44"/>
      <c r="E1" s="67"/>
      <c r="F1" s="41"/>
      <c r="G1" s="41"/>
      <c r="H1" s="41"/>
      <c r="I1" s="67"/>
      <c r="J1" s="67"/>
      <c r="K1" s="67"/>
    </row>
    <row r="2" spans="1:11" s="36" customFormat="1" ht="14.45" customHeight="1" x14ac:dyDescent="0.25">
      <c r="A2" s="221" t="s">
        <v>17</v>
      </c>
      <c r="B2" s="221"/>
      <c r="C2" s="221"/>
      <c r="D2" s="221"/>
      <c r="E2" s="221"/>
      <c r="F2" s="221"/>
      <c r="G2" s="221"/>
      <c r="H2" s="221"/>
      <c r="I2" s="221"/>
      <c r="J2" s="67"/>
      <c r="K2" s="67"/>
    </row>
    <row r="3" spans="1:11" s="36" customFormat="1" ht="13.9" x14ac:dyDescent="0.3">
      <c r="A3" s="31"/>
      <c r="B3" s="31"/>
      <c r="C3" s="31"/>
      <c r="D3" s="44"/>
      <c r="E3" s="67"/>
      <c r="F3" s="41"/>
      <c r="G3" s="41"/>
      <c r="H3" s="41"/>
      <c r="I3" s="67"/>
      <c r="J3" s="67"/>
      <c r="K3" s="67"/>
    </row>
    <row r="4" spans="1:11" s="36" customFormat="1" ht="15" customHeight="1" x14ac:dyDescent="0.25">
      <c r="A4" s="221" t="s">
        <v>88</v>
      </c>
      <c r="B4" s="221"/>
      <c r="C4" s="221"/>
      <c r="D4" s="221"/>
      <c r="E4" s="221"/>
      <c r="F4" s="221"/>
      <c r="G4" s="221"/>
      <c r="H4" s="221"/>
      <c r="I4" s="221"/>
      <c r="J4" s="67"/>
      <c r="K4" s="67"/>
    </row>
    <row r="5" spans="1:11" s="38" customFormat="1" ht="15" x14ac:dyDescent="0.25">
      <c r="A5" s="221" t="s">
        <v>124</v>
      </c>
      <c r="B5" s="221"/>
      <c r="C5" s="221"/>
      <c r="D5" s="221"/>
      <c r="E5" s="221"/>
      <c r="F5" s="221"/>
      <c r="G5" s="221"/>
      <c r="H5" s="221"/>
      <c r="I5" s="221"/>
      <c r="J5" s="67"/>
      <c r="K5" s="67"/>
    </row>
    <row r="6" spans="1:11" s="38" customFormat="1" ht="39.6" customHeight="1" x14ac:dyDescent="0.25">
      <c r="A6" s="211" t="s">
        <v>815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1" s="39" customFormat="1" ht="60.6" customHeight="1" x14ac:dyDescent="0.25">
      <c r="A7" s="22" t="s">
        <v>90</v>
      </c>
      <c r="B7" s="22" t="s">
        <v>4</v>
      </c>
      <c r="C7" s="22" t="s">
        <v>23</v>
      </c>
      <c r="D7" s="45" t="s">
        <v>18</v>
      </c>
      <c r="E7" s="19" t="s">
        <v>93</v>
      </c>
      <c r="F7" s="3" t="s">
        <v>5</v>
      </c>
      <c r="G7" s="3" t="s">
        <v>3</v>
      </c>
      <c r="H7" s="3" t="s">
        <v>32</v>
      </c>
      <c r="I7" s="19" t="s">
        <v>24</v>
      </c>
      <c r="J7" s="19" t="s">
        <v>91</v>
      </c>
      <c r="K7" s="19" t="s">
        <v>92</v>
      </c>
    </row>
    <row r="8" spans="1:11" s="39" customFormat="1" ht="35.450000000000003" customHeight="1" x14ac:dyDescent="0.25">
      <c r="A8" s="22"/>
      <c r="B8" s="218" t="s">
        <v>943</v>
      </c>
      <c r="C8" s="19" t="s">
        <v>959</v>
      </c>
      <c r="D8" s="45" t="s">
        <v>960</v>
      </c>
      <c r="E8" s="19"/>
      <c r="F8" s="3">
        <v>292000</v>
      </c>
      <c r="G8" s="3">
        <v>83428.56</v>
      </c>
      <c r="H8" s="3">
        <v>208571.44</v>
      </c>
      <c r="I8" s="19" t="s">
        <v>961</v>
      </c>
      <c r="J8" s="19"/>
      <c r="K8" s="19"/>
    </row>
    <row r="9" spans="1:11" s="39" customFormat="1" ht="30.6" customHeight="1" x14ac:dyDescent="0.25">
      <c r="A9" s="22"/>
      <c r="B9" s="222"/>
      <c r="C9" s="19" t="s">
        <v>963</v>
      </c>
      <c r="D9" s="45" t="s">
        <v>964</v>
      </c>
      <c r="E9" s="19"/>
      <c r="F9" s="3">
        <v>65085.86</v>
      </c>
      <c r="G9" s="3">
        <v>65085.86</v>
      </c>
      <c r="H9" s="3">
        <v>0</v>
      </c>
      <c r="I9" s="19" t="s">
        <v>961</v>
      </c>
      <c r="J9" s="19"/>
      <c r="K9" s="19"/>
    </row>
    <row r="10" spans="1:11" s="39" customFormat="1" ht="34.9" customHeight="1" x14ac:dyDescent="0.25">
      <c r="A10" s="22"/>
      <c r="B10" s="222"/>
      <c r="C10" s="19" t="s">
        <v>965</v>
      </c>
      <c r="D10" s="45" t="s">
        <v>966</v>
      </c>
      <c r="E10" s="19"/>
      <c r="F10" s="3">
        <v>164830</v>
      </c>
      <c r="G10" s="3">
        <v>45131.98</v>
      </c>
      <c r="H10" s="3">
        <v>119698.02</v>
      </c>
      <c r="I10" s="19" t="s">
        <v>961</v>
      </c>
      <c r="J10" s="19"/>
      <c r="K10" s="19"/>
    </row>
    <row r="11" spans="1:11" s="39" customFormat="1" ht="34.9" customHeight="1" x14ac:dyDescent="0.25">
      <c r="A11" s="22"/>
      <c r="B11" s="222"/>
      <c r="C11" s="19" t="s">
        <v>130</v>
      </c>
      <c r="D11" s="45" t="s">
        <v>967</v>
      </c>
      <c r="E11" s="19"/>
      <c r="F11" s="3">
        <v>57470.01</v>
      </c>
      <c r="G11" s="3">
        <v>25998.46</v>
      </c>
      <c r="H11" s="3">
        <v>31471.55</v>
      </c>
      <c r="I11" s="19" t="s">
        <v>961</v>
      </c>
      <c r="J11" s="19"/>
      <c r="K11" s="19"/>
    </row>
    <row r="12" spans="1:11" s="39" customFormat="1" ht="34.9" customHeight="1" x14ac:dyDescent="0.25">
      <c r="A12" s="22"/>
      <c r="B12" s="222"/>
      <c r="C12" s="19" t="s">
        <v>130</v>
      </c>
      <c r="D12" s="45" t="s">
        <v>968</v>
      </c>
      <c r="E12" s="19"/>
      <c r="F12" s="3">
        <v>57470.01</v>
      </c>
      <c r="G12" s="3">
        <v>25998.46</v>
      </c>
      <c r="H12" s="3">
        <v>31471.55</v>
      </c>
      <c r="I12" s="19" t="s">
        <v>961</v>
      </c>
      <c r="J12" s="19"/>
      <c r="K12" s="19"/>
    </row>
    <row r="13" spans="1:11" s="39" customFormat="1" ht="41.45" customHeight="1" x14ac:dyDescent="0.25">
      <c r="A13" s="22"/>
      <c r="B13" s="222"/>
      <c r="C13" s="19" t="s">
        <v>969</v>
      </c>
      <c r="D13" s="45" t="s">
        <v>970</v>
      </c>
      <c r="E13" s="19"/>
      <c r="F13" s="3">
        <v>76254</v>
      </c>
      <c r="G13" s="3">
        <v>47023.3</v>
      </c>
      <c r="H13" s="3">
        <v>29230.7</v>
      </c>
      <c r="I13" s="19" t="s">
        <v>961</v>
      </c>
      <c r="J13" s="19"/>
      <c r="K13" s="19"/>
    </row>
    <row r="14" spans="1:11" s="39" customFormat="1" ht="41.45" customHeight="1" x14ac:dyDescent="0.25">
      <c r="A14" s="22"/>
      <c r="B14" s="222"/>
      <c r="C14" s="19" t="s">
        <v>971</v>
      </c>
      <c r="D14" s="45" t="s">
        <v>972</v>
      </c>
      <c r="E14" s="19"/>
      <c r="F14" s="3">
        <v>56886</v>
      </c>
      <c r="G14" s="3">
        <v>22754.400000000001</v>
      </c>
      <c r="H14" s="3">
        <v>34131.599999999999</v>
      </c>
      <c r="I14" s="19" t="s">
        <v>961</v>
      </c>
      <c r="J14" s="19"/>
      <c r="K14" s="19"/>
    </row>
    <row r="15" spans="1:11" s="39" customFormat="1" ht="41.45" customHeight="1" x14ac:dyDescent="0.25">
      <c r="A15" s="22"/>
      <c r="B15" s="222"/>
      <c r="C15" s="19" t="s">
        <v>973</v>
      </c>
      <c r="D15" s="45" t="s">
        <v>974</v>
      </c>
      <c r="E15" s="19"/>
      <c r="F15" s="3">
        <v>62310.62</v>
      </c>
      <c r="G15" s="3">
        <v>39809.550000000003</v>
      </c>
      <c r="H15" s="3">
        <v>22501.07</v>
      </c>
      <c r="I15" s="19" t="s">
        <v>961</v>
      </c>
      <c r="J15" s="19"/>
      <c r="K15" s="19"/>
    </row>
    <row r="16" spans="1:11" s="39" customFormat="1" ht="41.45" customHeight="1" x14ac:dyDescent="0.25">
      <c r="A16" s="22"/>
      <c r="B16" s="222"/>
      <c r="C16" s="19" t="s">
        <v>842</v>
      </c>
      <c r="D16" s="45" t="s">
        <v>975</v>
      </c>
      <c r="E16" s="19"/>
      <c r="F16" s="3">
        <v>84100</v>
      </c>
      <c r="G16" s="3">
        <v>5606.68</v>
      </c>
      <c r="H16" s="3">
        <v>78493.320000000007</v>
      </c>
      <c r="I16" s="19" t="s">
        <v>961</v>
      </c>
      <c r="J16" s="19"/>
      <c r="K16" s="19"/>
    </row>
    <row r="17" spans="1:11" s="39" customFormat="1" ht="41.45" customHeight="1" x14ac:dyDescent="0.25">
      <c r="A17" s="22"/>
      <c r="B17" s="222"/>
      <c r="C17" s="19" t="s">
        <v>976</v>
      </c>
      <c r="D17" s="45" t="s">
        <v>977</v>
      </c>
      <c r="E17" s="19"/>
      <c r="F17" s="3">
        <v>86070</v>
      </c>
      <c r="G17" s="3">
        <v>4303.5</v>
      </c>
      <c r="H17" s="3">
        <v>81766.5</v>
      </c>
      <c r="I17" s="19" t="s">
        <v>961</v>
      </c>
      <c r="J17" s="19"/>
      <c r="K17" s="19"/>
    </row>
    <row r="18" spans="1:11" s="39" customFormat="1" ht="41.45" customHeight="1" x14ac:dyDescent="0.25">
      <c r="A18" s="22"/>
      <c r="B18" s="222"/>
      <c r="C18" s="19" t="s">
        <v>980</v>
      </c>
      <c r="D18" s="45" t="s">
        <v>981</v>
      </c>
      <c r="E18" s="19"/>
      <c r="F18" s="3">
        <v>53864.9</v>
      </c>
      <c r="G18" s="3">
        <v>34413.75</v>
      </c>
      <c r="H18" s="3">
        <v>19451.150000000001</v>
      </c>
      <c r="I18" s="19" t="s">
        <v>961</v>
      </c>
      <c r="J18" s="19"/>
      <c r="K18" s="19"/>
    </row>
    <row r="19" spans="1:11" s="39" customFormat="1" ht="41.45" customHeight="1" x14ac:dyDescent="0.25">
      <c r="A19" s="22"/>
      <c r="B19" s="219"/>
      <c r="C19" s="19" t="s">
        <v>978</v>
      </c>
      <c r="D19" s="45" t="s">
        <v>979</v>
      </c>
      <c r="E19" s="19"/>
      <c r="F19" s="3">
        <v>449000</v>
      </c>
      <c r="G19" s="3">
        <v>449000</v>
      </c>
      <c r="H19" s="3">
        <v>0</v>
      </c>
      <c r="I19" s="19" t="s">
        <v>961</v>
      </c>
      <c r="J19" s="19"/>
      <c r="K19" s="19"/>
    </row>
    <row r="20" spans="1:11" s="39" customFormat="1" ht="9" customHeight="1" x14ac:dyDescent="0.25">
      <c r="A20" s="22"/>
      <c r="B20" s="22"/>
      <c r="C20" s="19"/>
      <c r="D20" s="45"/>
      <c r="E20" s="19"/>
      <c r="F20" s="3"/>
      <c r="G20" s="3"/>
      <c r="H20" s="3"/>
      <c r="I20" s="19"/>
      <c r="J20" s="19"/>
      <c r="K20" s="19"/>
    </row>
    <row r="21" spans="1:11" s="39" customFormat="1" ht="9" customHeight="1" x14ac:dyDescent="0.25">
      <c r="A21" s="22"/>
      <c r="B21" s="22"/>
      <c r="C21" s="19"/>
      <c r="D21" s="45"/>
      <c r="E21" s="19"/>
      <c r="F21" s="3"/>
      <c r="G21" s="3"/>
      <c r="H21" s="3"/>
      <c r="I21" s="19"/>
      <c r="J21" s="19"/>
      <c r="K21" s="19"/>
    </row>
    <row r="22" spans="1:11" s="39" customFormat="1" ht="48.75" customHeight="1" x14ac:dyDescent="0.25">
      <c r="A22" s="22"/>
      <c r="B22" s="218" t="s">
        <v>836</v>
      </c>
      <c r="C22" s="19" t="s">
        <v>130</v>
      </c>
      <c r="D22" s="45" t="s">
        <v>837</v>
      </c>
      <c r="E22" s="19"/>
      <c r="F22" s="3">
        <v>57470.01</v>
      </c>
      <c r="G22" s="3">
        <v>25613.54</v>
      </c>
      <c r="H22" s="3">
        <v>31856.47</v>
      </c>
      <c r="I22" s="19" t="s">
        <v>962</v>
      </c>
      <c r="J22" s="19"/>
      <c r="K22" s="19"/>
    </row>
    <row r="23" spans="1:11" s="39" customFormat="1" ht="33.6" customHeight="1" x14ac:dyDescent="0.25">
      <c r="A23" s="22"/>
      <c r="B23" s="222"/>
      <c r="C23" s="19" t="s">
        <v>838</v>
      </c>
      <c r="D23" s="45" t="s">
        <v>839</v>
      </c>
      <c r="E23" s="19"/>
      <c r="F23" s="3">
        <v>57243</v>
      </c>
      <c r="G23" s="3">
        <v>57243</v>
      </c>
      <c r="H23" s="3">
        <v>0</v>
      </c>
      <c r="I23" s="19"/>
      <c r="J23" s="19"/>
      <c r="K23" s="19"/>
    </row>
    <row r="24" spans="1:11" s="39" customFormat="1" ht="9" customHeight="1" x14ac:dyDescent="0.25">
      <c r="A24" s="22"/>
      <c r="B24" s="222"/>
      <c r="C24" s="19" t="s">
        <v>840</v>
      </c>
      <c r="D24" s="45" t="s">
        <v>841</v>
      </c>
      <c r="E24" s="19"/>
      <c r="F24" s="3">
        <v>52000</v>
      </c>
      <c r="G24" s="3">
        <v>8666.7000000000007</v>
      </c>
      <c r="H24" s="3">
        <v>43333.3</v>
      </c>
      <c r="I24" s="19"/>
      <c r="J24" s="19"/>
      <c r="K24" s="19"/>
    </row>
    <row r="25" spans="1:11" s="39" customFormat="1" ht="20.45" customHeight="1" x14ac:dyDescent="0.25">
      <c r="A25" s="22"/>
      <c r="B25" s="222"/>
      <c r="C25" s="19" t="s">
        <v>842</v>
      </c>
      <c r="D25" s="45" t="s">
        <v>843</v>
      </c>
      <c r="E25" s="19"/>
      <c r="F25" s="3">
        <v>95210</v>
      </c>
      <c r="G25" s="3">
        <v>6347.32</v>
      </c>
      <c r="H25" s="3">
        <v>88862.68</v>
      </c>
      <c r="I25" s="19"/>
      <c r="J25" s="19"/>
      <c r="K25" s="19"/>
    </row>
    <row r="26" spans="1:11" s="39" customFormat="1" ht="18.600000000000001" customHeight="1" x14ac:dyDescent="0.25">
      <c r="A26" s="22"/>
      <c r="B26" s="222"/>
      <c r="C26" s="19" t="s">
        <v>844</v>
      </c>
      <c r="D26" s="45" t="s">
        <v>845</v>
      </c>
      <c r="E26" s="19"/>
      <c r="F26" s="3">
        <v>73607.3</v>
      </c>
      <c r="G26" s="3">
        <v>73607.3</v>
      </c>
      <c r="H26" s="3">
        <v>0</v>
      </c>
      <c r="I26" s="19"/>
      <c r="J26" s="19"/>
      <c r="K26" s="19"/>
    </row>
    <row r="27" spans="1:11" s="39" customFormat="1" ht="18.600000000000001" customHeight="1" x14ac:dyDescent="0.25">
      <c r="A27" s="22"/>
      <c r="B27" s="222"/>
      <c r="C27" s="19" t="s">
        <v>844</v>
      </c>
      <c r="D27" s="45" t="s">
        <v>846</v>
      </c>
      <c r="E27" s="19"/>
      <c r="F27" s="3">
        <v>66563</v>
      </c>
      <c r="G27" s="3">
        <v>66563</v>
      </c>
      <c r="H27" s="3">
        <v>0</v>
      </c>
      <c r="I27" s="19"/>
      <c r="J27" s="19"/>
      <c r="K27" s="19"/>
    </row>
    <row r="28" spans="1:11" s="39" customFormat="1" ht="23.45" customHeight="1" x14ac:dyDescent="0.25">
      <c r="A28" s="22"/>
      <c r="B28" s="222"/>
      <c r="C28" s="19" t="s">
        <v>847</v>
      </c>
      <c r="D28" s="45" t="s">
        <v>848</v>
      </c>
      <c r="E28" s="19"/>
      <c r="F28" s="3">
        <v>57243</v>
      </c>
      <c r="G28" s="3">
        <v>57243</v>
      </c>
      <c r="H28" s="3">
        <v>0</v>
      </c>
      <c r="I28" s="19"/>
      <c r="J28" s="19"/>
      <c r="K28" s="19"/>
    </row>
    <row r="29" spans="1:11" s="39" customFormat="1" ht="12" customHeight="1" x14ac:dyDescent="0.25">
      <c r="A29" s="22"/>
      <c r="B29" s="219"/>
      <c r="C29" s="19" t="s">
        <v>849</v>
      </c>
      <c r="D29" s="45" t="s">
        <v>850</v>
      </c>
      <c r="E29" s="19"/>
      <c r="F29" s="3">
        <v>65000</v>
      </c>
      <c r="G29" s="3">
        <v>65000</v>
      </c>
      <c r="H29" s="3">
        <v>0</v>
      </c>
      <c r="I29" s="19"/>
      <c r="J29" s="19"/>
      <c r="K29" s="19"/>
    </row>
    <row r="30" spans="1:11" s="39" customFormat="1" ht="12" customHeight="1" x14ac:dyDescent="0.25">
      <c r="A30" s="134"/>
      <c r="B30" s="130"/>
      <c r="C30" s="135"/>
      <c r="D30" s="136"/>
      <c r="E30" s="135"/>
      <c r="F30" s="3"/>
      <c r="G30" s="3"/>
      <c r="H30" s="3"/>
      <c r="I30" s="135"/>
      <c r="J30" s="135"/>
      <c r="K30" s="135"/>
    </row>
    <row r="31" spans="1:11" s="39" customFormat="1" ht="12" customHeight="1" x14ac:dyDescent="0.25">
      <c r="A31" s="134"/>
      <c r="B31" s="130"/>
      <c r="C31" s="135"/>
      <c r="D31" s="136"/>
      <c r="E31" s="135"/>
      <c r="F31" s="3"/>
      <c r="G31" s="3"/>
      <c r="H31" s="3"/>
      <c r="I31" s="135"/>
      <c r="J31" s="135"/>
      <c r="K31" s="135"/>
    </row>
    <row r="32" spans="1:11" s="39" customFormat="1" ht="51" customHeight="1" x14ac:dyDescent="0.25">
      <c r="A32" s="134"/>
      <c r="B32" s="218" t="s">
        <v>1413</v>
      </c>
      <c r="C32" s="135" t="s">
        <v>130</v>
      </c>
      <c r="D32" s="136" t="s">
        <v>1417</v>
      </c>
      <c r="E32" s="135"/>
      <c r="F32" s="3">
        <v>57470.01</v>
      </c>
      <c r="G32" s="3">
        <v>25314.29</v>
      </c>
      <c r="H32" s="3">
        <v>32155.72</v>
      </c>
      <c r="I32" s="135"/>
      <c r="J32" s="135"/>
      <c r="K32" s="135"/>
    </row>
    <row r="33" spans="1:42" s="39" customFormat="1" ht="45.75" customHeight="1" x14ac:dyDescent="0.25">
      <c r="A33" s="134"/>
      <c r="B33" s="222"/>
      <c r="C33" s="135" t="s">
        <v>130</v>
      </c>
      <c r="D33" s="136" t="s">
        <v>1418</v>
      </c>
      <c r="E33" s="135"/>
      <c r="F33" s="3">
        <v>57470.01</v>
      </c>
      <c r="G33" s="3">
        <v>25314.29</v>
      </c>
      <c r="H33" s="3">
        <v>32155.72</v>
      </c>
      <c r="I33" s="135"/>
      <c r="J33" s="135"/>
      <c r="K33" s="135"/>
    </row>
    <row r="34" spans="1:42" s="39" customFormat="1" ht="24" customHeight="1" x14ac:dyDescent="0.25">
      <c r="A34" s="134"/>
      <c r="B34" s="222"/>
      <c r="C34" s="135" t="s">
        <v>1419</v>
      </c>
      <c r="D34" s="136" t="s">
        <v>1420</v>
      </c>
      <c r="E34" s="135"/>
      <c r="F34" s="3">
        <v>151470</v>
      </c>
      <c r="G34" s="3">
        <v>121689</v>
      </c>
      <c r="H34" s="3">
        <v>29780.400000000001</v>
      </c>
      <c r="I34" s="135"/>
      <c r="J34" s="135"/>
      <c r="K34" s="135"/>
    </row>
    <row r="35" spans="1:42" s="39" customFormat="1" ht="36" customHeight="1" x14ac:dyDescent="0.25">
      <c r="A35" s="134"/>
      <c r="B35" s="222"/>
      <c r="C35" s="135" t="s">
        <v>1421</v>
      </c>
      <c r="D35" s="136" t="s">
        <v>1422</v>
      </c>
      <c r="E35" s="135"/>
      <c r="F35" s="3">
        <v>76254</v>
      </c>
      <c r="G35" s="3">
        <v>47023.3</v>
      </c>
      <c r="H35" s="3">
        <v>29230.7</v>
      </c>
      <c r="I35" s="135"/>
      <c r="J35" s="135"/>
      <c r="K35" s="135"/>
    </row>
    <row r="36" spans="1:42" s="39" customFormat="1" ht="38.25" customHeight="1" x14ac:dyDescent="0.25">
      <c r="A36" s="22"/>
      <c r="B36" s="219"/>
      <c r="C36" s="135" t="s">
        <v>1421</v>
      </c>
      <c r="D36" s="136" t="s">
        <v>1423</v>
      </c>
      <c r="E36" s="19"/>
      <c r="F36" s="3">
        <v>76254</v>
      </c>
      <c r="G36" s="3">
        <v>47023.3</v>
      </c>
      <c r="H36" s="3">
        <v>29230.7</v>
      </c>
      <c r="I36" s="19"/>
      <c r="J36" s="19"/>
      <c r="K36" s="19"/>
    </row>
    <row r="37" spans="1:42" s="39" customFormat="1" ht="12.75" customHeight="1" x14ac:dyDescent="0.25">
      <c r="A37" s="134"/>
      <c r="B37" s="130"/>
      <c r="C37" s="135"/>
      <c r="D37" s="136"/>
      <c r="E37" s="135"/>
      <c r="F37" s="3"/>
      <c r="G37" s="3"/>
      <c r="H37" s="3"/>
      <c r="I37" s="135"/>
      <c r="J37" s="135"/>
      <c r="K37" s="135"/>
    </row>
    <row r="38" spans="1:42" s="39" customFormat="1" ht="38.25" customHeight="1" x14ac:dyDescent="0.25">
      <c r="A38" s="134"/>
      <c r="B38" s="218" t="s">
        <v>1456</v>
      </c>
      <c r="C38" s="135" t="s">
        <v>1457</v>
      </c>
      <c r="D38" s="136" t="s">
        <v>1458</v>
      </c>
      <c r="E38" s="135"/>
      <c r="F38" s="3">
        <v>52500</v>
      </c>
      <c r="G38" s="3">
        <v>18900</v>
      </c>
      <c r="H38" s="3">
        <f>SUM(F38-G38)</f>
        <v>33600</v>
      </c>
      <c r="I38" s="135"/>
      <c r="J38" s="135"/>
      <c r="K38" s="135"/>
    </row>
    <row r="39" spans="1:42" s="39" customFormat="1" ht="45" customHeight="1" x14ac:dyDescent="0.25">
      <c r="A39" s="134"/>
      <c r="B39" s="222"/>
      <c r="C39" s="135" t="s">
        <v>130</v>
      </c>
      <c r="D39" s="136" t="s">
        <v>1459</v>
      </c>
      <c r="E39" s="135"/>
      <c r="F39" s="3">
        <v>57470.01</v>
      </c>
      <c r="G39" s="3">
        <v>24630.12</v>
      </c>
      <c r="H39" s="3">
        <f>SUM(F39-G39)</f>
        <v>32839.89</v>
      </c>
      <c r="I39" s="135"/>
      <c r="J39" s="135"/>
      <c r="K39" s="135"/>
    </row>
    <row r="40" spans="1:42" s="39" customFormat="1" ht="48.75" customHeight="1" x14ac:dyDescent="0.25">
      <c r="A40" s="134"/>
      <c r="B40" s="219"/>
      <c r="C40" s="135" t="s">
        <v>130</v>
      </c>
      <c r="D40" s="136" t="s">
        <v>1460</v>
      </c>
      <c r="E40" s="135"/>
      <c r="F40" s="3">
        <v>57470.01</v>
      </c>
      <c r="G40" s="3">
        <v>24630.12</v>
      </c>
      <c r="H40" s="3">
        <f>SUM(F40-G40)</f>
        <v>32839.89</v>
      </c>
      <c r="I40" s="135"/>
      <c r="J40" s="135"/>
      <c r="K40" s="135"/>
    </row>
    <row r="41" spans="1:42" s="39" customFormat="1" ht="38.25" customHeight="1" x14ac:dyDescent="0.25">
      <c r="A41" s="134"/>
      <c r="B41" s="130"/>
      <c r="C41" s="135"/>
      <c r="D41" s="136"/>
      <c r="E41" s="135"/>
      <c r="F41" s="3"/>
      <c r="G41" s="3"/>
      <c r="H41" s="3"/>
      <c r="I41" s="135"/>
      <c r="J41" s="135"/>
      <c r="K41" s="135"/>
    </row>
    <row r="42" spans="1:42" s="39" customFormat="1" ht="10.9" customHeight="1" x14ac:dyDescent="0.25">
      <c r="A42" s="22"/>
      <c r="B42" s="22"/>
      <c r="C42" s="19"/>
      <c r="D42" s="45"/>
      <c r="E42" s="19"/>
      <c r="F42" s="3"/>
      <c r="G42" s="3"/>
      <c r="H42" s="3"/>
      <c r="I42" s="19"/>
      <c r="J42" s="19"/>
      <c r="K42" s="19"/>
    </row>
    <row r="43" spans="1:42" s="39" customFormat="1" ht="93.6" customHeight="1" x14ac:dyDescent="0.25">
      <c r="A43" s="22"/>
      <c r="B43" s="218" t="s">
        <v>835</v>
      </c>
      <c r="C43" s="19" t="s">
        <v>805</v>
      </c>
      <c r="D43" s="45" t="s">
        <v>806</v>
      </c>
      <c r="E43" s="19"/>
      <c r="F43" s="3">
        <v>95721.84</v>
      </c>
      <c r="G43" s="3">
        <v>6381.44</v>
      </c>
      <c r="H43" s="3">
        <v>89340.4</v>
      </c>
      <c r="I43" s="19" t="s">
        <v>807</v>
      </c>
      <c r="J43" s="19"/>
      <c r="K43" s="19"/>
    </row>
    <row r="44" spans="1:42" s="39" customFormat="1" ht="39" customHeight="1" x14ac:dyDescent="0.25">
      <c r="A44" s="22"/>
      <c r="B44" s="222"/>
      <c r="C44" s="19" t="s">
        <v>130</v>
      </c>
      <c r="D44" s="45" t="s">
        <v>808</v>
      </c>
      <c r="E44" s="19"/>
      <c r="F44" s="3">
        <v>57470.01</v>
      </c>
      <c r="G44" s="3">
        <v>25998.46</v>
      </c>
      <c r="H44" s="3">
        <v>31471.55</v>
      </c>
      <c r="I44" s="19" t="s">
        <v>809</v>
      </c>
      <c r="J44" s="19"/>
      <c r="K44" s="19"/>
    </row>
    <row r="45" spans="1:42" s="39" customFormat="1" ht="33.6" customHeight="1" x14ac:dyDescent="0.25">
      <c r="A45" s="22"/>
      <c r="B45" s="222"/>
      <c r="C45" s="19" t="s">
        <v>130</v>
      </c>
      <c r="D45" s="45" t="s">
        <v>810</v>
      </c>
      <c r="E45" s="19"/>
      <c r="F45" s="3">
        <v>57470.01</v>
      </c>
      <c r="G45" s="3">
        <v>25998.46</v>
      </c>
      <c r="H45" s="3">
        <v>31471.55</v>
      </c>
      <c r="I45" s="19" t="s">
        <v>809</v>
      </c>
      <c r="J45" s="19"/>
      <c r="K45" s="19"/>
    </row>
    <row r="46" spans="1:42" s="39" customFormat="1" ht="37.9" customHeight="1" x14ac:dyDescent="0.25">
      <c r="A46" s="73"/>
      <c r="B46" s="219"/>
      <c r="C46" s="74" t="s">
        <v>811</v>
      </c>
      <c r="D46" s="76" t="s">
        <v>812</v>
      </c>
      <c r="E46" s="74"/>
      <c r="F46" s="77">
        <v>87480</v>
      </c>
      <c r="G46" s="77">
        <v>87480</v>
      </c>
      <c r="H46" s="77">
        <v>0</v>
      </c>
      <c r="I46" s="74"/>
      <c r="J46" s="74"/>
      <c r="K46" s="74"/>
    </row>
    <row r="47" spans="1:42" s="80" customFormat="1" ht="11.45" customHeight="1" x14ac:dyDescent="0.25">
      <c r="A47" s="232" t="s">
        <v>198</v>
      </c>
      <c r="B47" s="232"/>
      <c r="C47" s="232"/>
      <c r="D47" s="232"/>
      <c r="E47" s="232"/>
      <c r="F47" s="70">
        <f>SUM(F43:F46)</f>
        <v>298141.86</v>
      </c>
      <c r="G47" s="70">
        <f>SUM(G43:G46)</f>
        <v>145858.35999999999</v>
      </c>
      <c r="H47" s="70">
        <f>SUM(H43:H46)</f>
        <v>152283.5</v>
      </c>
      <c r="I47" s="71"/>
      <c r="J47" s="71"/>
      <c r="K47" s="85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</row>
    <row r="48" spans="1:42" s="80" customFormat="1" ht="11.45" customHeight="1" x14ac:dyDescent="0.25">
      <c r="A48" s="81"/>
      <c r="B48" s="81"/>
      <c r="C48" s="81"/>
      <c r="D48" s="81"/>
      <c r="E48" s="81"/>
      <c r="F48" s="70"/>
      <c r="G48" s="70"/>
      <c r="H48" s="70"/>
      <c r="I48" s="71"/>
      <c r="J48" s="71"/>
      <c r="K48" s="85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</row>
    <row r="49" spans="1:42" s="80" customFormat="1" ht="11.45" customHeight="1" x14ac:dyDescent="0.25">
      <c r="A49" s="81"/>
      <c r="B49" s="81"/>
      <c r="C49" s="81"/>
      <c r="D49" s="81"/>
      <c r="E49" s="81"/>
      <c r="F49" s="70"/>
      <c r="G49" s="70"/>
      <c r="H49" s="70"/>
      <c r="I49" s="71"/>
      <c r="J49" s="71"/>
      <c r="K49" s="85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</row>
    <row r="50" spans="1:42" s="80" customFormat="1" ht="11.45" customHeight="1" x14ac:dyDescent="0.25">
      <c r="A50" s="81"/>
      <c r="B50" s="81"/>
      <c r="C50" s="81"/>
      <c r="D50" s="81"/>
      <c r="E50" s="81"/>
      <c r="F50" s="70"/>
      <c r="G50" s="70"/>
      <c r="H50" s="70"/>
      <c r="I50" s="71"/>
      <c r="J50" s="71"/>
      <c r="K50" s="85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</row>
    <row r="51" spans="1:42" s="80" customFormat="1" ht="11.45" customHeight="1" x14ac:dyDescent="0.25">
      <c r="A51" s="81"/>
      <c r="B51" s="81"/>
      <c r="C51" s="81"/>
      <c r="D51" s="81"/>
      <c r="E51" s="81"/>
      <c r="F51" s="70"/>
      <c r="G51" s="70"/>
      <c r="H51" s="70"/>
      <c r="I51" s="71"/>
      <c r="J51" s="71"/>
      <c r="K51" s="85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</row>
    <row r="52" spans="1:42" s="80" customFormat="1" ht="11.45" customHeight="1" x14ac:dyDescent="0.25">
      <c r="A52" s="81"/>
      <c r="B52" s="81"/>
      <c r="C52" s="81"/>
      <c r="D52" s="81"/>
      <c r="E52" s="81"/>
      <c r="F52" s="70"/>
      <c r="G52" s="70"/>
      <c r="H52" s="70"/>
      <c r="I52" s="71"/>
      <c r="J52" s="71"/>
      <c r="K52" s="85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</row>
    <row r="53" spans="1:42" s="80" customFormat="1" ht="11.45" customHeight="1" x14ac:dyDescent="0.25">
      <c r="A53" s="81"/>
      <c r="B53" s="81"/>
      <c r="C53" s="81"/>
      <c r="D53" s="81"/>
      <c r="E53" s="81"/>
      <c r="F53" s="70"/>
      <c r="G53" s="70"/>
      <c r="H53" s="70"/>
      <c r="I53" s="71"/>
      <c r="J53" s="71"/>
      <c r="K53" s="85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</row>
    <row r="54" spans="1:42" s="82" customFormat="1" ht="11.45" customHeight="1" x14ac:dyDescent="0.25">
      <c r="A54" s="22"/>
      <c r="B54" s="22"/>
      <c r="C54" s="19"/>
      <c r="D54" s="45"/>
      <c r="E54" s="19"/>
      <c r="F54" s="3"/>
      <c r="G54" s="3"/>
      <c r="H54" s="3"/>
      <c r="I54" s="19"/>
      <c r="J54" s="19"/>
      <c r="K54" s="86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</row>
    <row r="55" spans="1:42" s="82" customFormat="1" ht="11.45" customHeight="1" x14ac:dyDescent="0.25">
      <c r="A55" s="22"/>
      <c r="B55" s="22"/>
      <c r="C55" s="19"/>
      <c r="D55" s="45"/>
      <c r="E55" s="19"/>
      <c r="F55" s="3"/>
      <c r="G55" s="3"/>
      <c r="H55" s="3"/>
      <c r="I55" s="19"/>
      <c r="J55" s="19"/>
      <c r="K55" s="86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</row>
    <row r="56" spans="1:42" s="82" customFormat="1" ht="57" customHeight="1" x14ac:dyDescent="0.25">
      <c r="A56" s="22"/>
      <c r="B56" s="218" t="s">
        <v>1004</v>
      </c>
      <c r="C56" s="75" t="s">
        <v>130</v>
      </c>
      <c r="D56" s="45" t="s">
        <v>1005</v>
      </c>
      <c r="E56" s="19"/>
      <c r="F56" s="3">
        <v>57470.01</v>
      </c>
      <c r="G56" s="3">
        <v>25998.46</v>
      </c>
      <c r="H56" s="3">
        <v>31471.55</v>
      </c>
      <c r="I56" s="19" t="s">
        <v>1006</v>
      </c>
      <c r="J56" s="19"/>
      <c r="K56" s="86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</row>
    <row r="57" spans="1:42" s="82" customFormat="1" ht="45.6" customHeight="1" x14ac:dyDescent="0.25">
      <c r="A57" s="22"/>
      <c r="B57" s="222"/>
      <c r="C57" s="75" t="s">
        <v>1007</v>
      </c>
      <c r="D57" s="45" t="s">
        <v>1008</v>
      </c>
      <c r="E57" s="19"/>
      <c r="F57" s="3">
        <v>51043.86</v>
      </c>
      <c r="G57" s="3">
        <v>51043.86</v>
      </c>
      <c r="H57" s="3">
        <v>0</v>
      </c>
      <c r="I57" s="19" t="s">
        <v>1006</v>
      </c>
      <c r="J57" s="19"/>
      <c r="K57" s="86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</row>
    <row r="58" spans="1:42" s="82" customFormat="1" ht="45.6" customHeight="1" x14ac:dyDescent="0.25">
      <c r="A58" s="22"/>
      <c r="B58" s="219"/>
      <c r="C58" s="75" t="s">
        <v>842</v>
      </c>
      <c r="D58" s="45" t="s">
        <v>1009</v>
      </c>
      <c r="E58" s="19"/>
      <c r="F58" s="3">
        <v>98612.13</v>
      </c>
      <c r="G58" s="3">
        <v>6574.16</v>
      </c>
      <c r="H58" s="3">
        <v>92037.97</v>
      </c>
      <c r="I58" s="19" t="s">
        <v>1006</v>
      </c>
      <c r="J58" s="19"/>
      <c r="K58" s="86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</row>
    <row r="59" spans="1:42" s="82" customFormat="1" ht="9.6" customHeight="1" x14ac:dyDescent="0.25">
      <c r="A59" s="22"/>
      <c r="B59" s="22"/>
      <c r="C59" s="19"/>
      <c r="D59" s="45"/>
      <c r="E59" s="19"/>
      <c r="F59" s="3"/>
      <c r="G59" s="3"/>
      <c r="H59" s="3"/>
      <c r="I59" s="19"/>
      <c r="J59" s="19"/>
      <c r="K59" s="86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</row>
    <row r="60" spans="1:42" ht="56.25" x14ac:dyDescent="0.25">
      <c r="A60" s="75"/>
      <c r="B60" s="218" t="s">
        <v>704</v>
      </c>
      <c r="C60" s="75" t="s">
        <v>918</v>
      </c>
      <c r="D60" s="78" t="s">
        <v>919</v>
      </c>
      <c r="E60" s="75"/>
      <c r="F60" s="79">
        <v>57470.01</v>
      </c>
      <c r="G60" s="79">
        <v>26682.63</v>
      </c>
      <c r="H60" s="79">
        <v>30787.38</v>
      </c>
      <c r="I60" s="75" t="s">
        <v>921</v>
      </c>
      <c r="J60" s="75"/>
      <c r="K60" s="75" t="s">
        <v>920</v>
      </c>
    </row>
    <row r="61" spans="1:42" ht="45" x14ac:dyDescent="0.25">
      <c r="A61" s="19"/>
      <c r="B61" s="222"/>
      <c r="C61" s="19" t="s">
        <v>130</v>
      </c>
      <c r="D61" s="45" t="s">
        <v>922</v>
      </c>
      <c r="E61" s="19"/>
      <c r="F61" s="3">
        <v>57470.01</v>
      </c>
      <c r="G61" s="3">
        <v>26682.63</v>
      </c>
      <c r="H61" s="3">
        <v>30787.38</v>
      </c>
      <c r="I61" s="19" t="s">
        <v>921</v>
      </c>
      <c r="J61" s="19"/>
      <c r="K61" s="19" t="s">
        <v>132</v>
      </c>
    </row>
    <row r="62" spans="1:42" ht="33.75" x14ac:dyDescent="0.25">
      <c r="A62" s="19"/>
      <c r="B62" s="219"/>
      <c r="C62" s="19" t="s">
        <v>923</v>
      </c>
      <c r="D62" s="45" t="s">
        <v>924</v>
      </c>
      <c r="E62" s="19"/>
      <c r="F62" s="3">
        <v>55554</v>
      </c>
      <c r="G62" s="3">
        <v>55554</v>
      </c>
      <c r="H62" s="3">
        <v>0</v>
      </c>
      <c r="I62" s="19" t="s">
        <v>921</v>
      </c>
      <c r="J62" s="19"/>
      <c r="K62" s="19"/>
    </row>
    <row r="63" spans="1:42" x14ac:dyDescent="0.25">
      <c r="A63" s="19"/>
      <c r="B63" s="19"/>
      <c r="C63" s="19"/>
      <c r="D63" s="45"/>
      <c r="E63" s="19"/>
      <c r="F63" s="3"/>
      <c r="G63" s="3"/>
      <c r="H63" s="3"/>
      <c r="I63" s="19"/>
      <c r="J63" s="19"/>
      <c r="K63" s="19"/>
    </row>
    <row r="64" spans="1:42" ht="52.15" customHeight="1" x14ac:dyDescent="0.25">
      <c r="A64" s="19"/>
      <c r="B64" s="218" t="s">
        <v>834</v>
      </c>
      <c r="C64" s="19" t="s">
        <v>130</v>
      </c>
      <c r="D64" s="45" t="s">
        <v>129</v>
      </c>
      <c r="E64" s="19" t="s">
        <v>131</v>
      </c>
      <c r="F64" s="3">
        <v>57470.01</v>
      </c>
      <c r="G64" s="3">
        <v>25998.46</v>
      </c>
      <c r="H64" s="3">
        <f>SUM(F64-G64)</f>
        <v>31471.550000000003</v>
      </c>
      <c r="I64" s="28" t="s">
        <v>97</v>
      </c>
      <c r="J64" s="28"/>
      <c r="K64" s="19" t="s">
        <v>132</v>
      </c>
    </row>
    <row r="65" spans="1:11" ht="44.45" customHeight="1" x14ac:dyDescent="0.25">
      <c r="A65" s="19"/>
      <c r="B65" s="222"/>
      <c r="C65" s="19" t="s">
        <v>130</v>
      </c>
      <c r="D65" s="45" t="s">
        <v>133</v>
      </c>
      <c r="E65" s="19" t="s">
        <v>134</v>
      </c>
      <c r="F65" s="3">
        <v>57470.01</v>
      </c>
      <c r="G65" s="3">
        <v>25998.46</v>
      </c>
      <c r="H65" s="3">
        <f>SUM(F65-G65)</f>
        <v>31471.550000000003</v>
      </c>
      <c r="I65" s="28" t="s">
        <v>97</v>
      </c>
      <c r="J65" s="19"/>
      <c r="K65" s="19" t="s">
        <v>135</v>
      </c>
    </row>
    <row r="66" spans="1:11" ht="33.75" x14ac:dyDescent="0.25">
      <c r="A66" s="19"/>
      <c r="B66" s="219"/>
      <c r="C66" s="19" t="s">
        <v>139</v>
      </c>
      <c r="D66" s="45" t="s">
        <v>140</v>
      </c>
      <c r="E66" s="19"/>
      <c r="F66" s="3">
        <v>62286.3</v>
      </c>
      <c r="G66" s="3">
        <v>62286.3</v>
      </c>
      <c r="H66" s="3">
        <v>0</v>
      </c>
      <c r="I66" s="28" t="s">
        <v>97</v>
      </c>
      <c r="J66" s="28"/>
      <c r="K66" s="19"/>
    </row>
    <row r="67" spans="1:11" s="38" customFormat="1" ht="15" x14ac:dyDescent="0.25">
      <c r="A67" s="229" t="s">
        <v>198</v>
      </c>
      <c r="B67" s="230"/>
      <c r="C67" s="230"/>
      <c r="D67" s="230"/>
      <c r="E67" s="231"/>
      <c r="F67" s="70">
        <f>SUM(F64:F66)</f>
        <v>177226.32</v>
      </c>
      <c r="G67" s="70">
        <f>SUM(G64:G66)</f>
        <v>114283.22</v>
      </c>
      <c r="H67" s="70">
        <f>SUM(H64:H66)</f>
        <v>62943.100000000006</v>
      </c>
      <c r="I67" s="72"/>
      <c r="J67" s="72"/>
      <c r="K67" s="71"/>
    </row>
    <row r="68" spans="1:11" x14ac:dyDescent="0.25">
      <c r="A68" s="19"/>
      <c r="B68" s="60"/>
      <c r="C68" s="19"/>
      <c r="D68" s="45"/>
      <c r="E68" s="19"/>
      <c r="F68" s="3"/>
      <c r="G68" s="3"/>
      <c r="H68" s="3"/>
      <c r="I68" s="28"/>
      <c r="J68" s="28"/>
      <c r="K68" s="19"/>
    </row>
    <row r="69" spans="1:11" x14ac:dyDescent="0.25">
      <c r="A69" s="19"/>
      <c r="B69" s="19"/>
      <c r="C69" s="42"/>
      <c r="D69" s="46"/>
      <c r="E69" s="42"/>
      <c r="F69" s="43"/>
      <c r="G69" s="43"/>
      <c r="H69" s="43"/>
      <c r="I69" s="28"/>
      <c r="J69" s="28"/>
      <c r="K69" s="19"/>
    </row>
    <row r="70" spans="1:11" ht="107.45" customHeight="1" x14ac:dyDescent="0.25">
      <c r="A70" s="19"/>
      <c r="B70" s="218" t="s">
        <v>61</v>
      </c>
      <c r="C70" s="19" t="s">
        <v>130</v>
      </c>
      <c r="D70" s="45" t="s">
        <v>165</v>
      </c>
      <c r="E70" s="19"/>
      <c r="F70" s="3">
        <v>57470.01</v>
      </c>
      <c r="G70" s="3">
        <v>25998.46</v>
      </c>
      <c r="H70" s="3">
        <f>SUM(F70-G70)</f>
        <v>31471.550000000003</v>
      </c>
      <c r="I70" s="28" t="s">
        <v>166</v>
      </c>
      <c r="J70" s="19"/>
      <c r="K70" s="19"/>
    </row>
    <row r="71" spans="1:11" ht="33.75" x14ac:dyDescent="0.25">
      <c r="A71" s="19"/>
      <c r="B71" s="219"/>
      <c r="C71" s="19" t="s">
        <v>167</v>
      </c>
      <c r="D71" s="45" t="s">
        <v>168</v>
      </c>
      <c r="E71" s="19"/>
      <c r="F71" s="3">
        <v>250600.2</v>
      </c>
      <c r="G71" s="3">
        <v>250600.2</v>
      </c>
      <c r="H71" s="3">
        <v>0</v>
      </c>
      <c r="I71" s="28" t="s">
        <v>166</v>
      </c>
      <c r="J71" s="19"/>
      <c r="K71" s="19"/>
    </row>
    <row r="72" spans="1:11" x14ac:dyDescent="0.25">
      <c r="A72" s="19"/>
      <c r="B72" s="60"/>
      <c r="C72" s="19"/>
      <c r="D72" s="45"/>
      <c r="E72" s="19"/>
      <c r="F72" s="3"/>
      <c r="G72" s="3"/>
      <c r="H72" s="3"/>
      <c r="I72" s="28"/>
      <c r="J72" s="19"/>
      <c r="K72" s="19"/>
    </row>
    <row r="73" spans="1:11" x14ac:dyDescent="0.25">
      <c r="A73" s="19"/>
      <c r="B73" s="60"/>
      <c r="C73" s="19"/>
      <c r="D73" s="45"/>
      <c r="E73" s="19"/>
      <c r="F73" s="3"/>
      <c r="G73" s="3"/>
      <c r="H73" s="3"/>
      <c r="I73" s="28"/>
      <c r="J73" s="19"/>
      <c r="K73" s="19"/>
    </row>
    <row r="74" spans="1:11" x14ac:dyDescent="0.25">
      <c r="A74" s="19"/>
      <c r="B74" s="60"/>
      <c r="C74" s="19"/>
      <c r="D74" s="45"/>
      <c r="E74" s="19"/>
      <c r="F74" s="3"/>
      <c r="G74" s="3"/>
      <c r="H74" s="3"/>
      <c r="I74" s="28"/>
      <c r="J74" s="19"/>
      <c r="K74" s="19"/>
    </row>
    <row r="75" spans="1:11" ht="45" x14ac:dyDescent="0.25">
      <c r="A75" s="19"/>
      <c r="B75" s="218" t="s">
        <v>881</v>
      </c>
      <c r="C75" s="19" t="s">
        <v>130</v>
      </c>
      <c r="D75" s="45" t="s">
        <v>882</v>
      </c>
      <c r="E75" s="19"/>
      <c r="F75" s="3">
        <v>57470.01</v>
      </c>
      <c r="G75" s="3">
        <v>25995.46</v>
      </c>
      <c r="H75" s="3">
        <v>31471.55</v>
      </c>
      <c r="I75" s="19" t="s">
        <v>886</v>
      </c>
      <c r="J75" s="19"/>
      <c r="K75" s="19"/>
    </row>
    <row r="76" spans="1:11" ht="45" x14ac:dyDescent="0.25">
      <c r="A76" s="19"/>
      <c r="B76" s="222"/>
      <c r="C76" s="19" t="s">
        <v>130</v>
      </c>
      <c r="D76" s="45" t="s">
        <v>883</v>
      </c>
      <c r="E76" s="19"/>
      <c r="F76" s="3">
        <v>57470.01</v>
      </c>
      <c r="G76" s="3">
        <v>25998.46</v>
      </c>
      <c r="H76" s="3">
        <v>31471.55</v>
      </c>
      <c r="I76" s="19" t="s">
        <v>886</v>
      </c>
      <c r="J76" s="19"/>
      <c r="K76" s="68"/>
    </row>
    <row r="77" spans="1:11" ht="33.75" x14ac:dyDescent="0.25">
      <c r="A77" s="19"/>
      <c r="B77" s="219"/>
      <c r="C77" s="19" t="s">
        <v>884</v>
      </c>
      <c r="D77" s="45" t="s">
        <v>885</v>
      </c>
      <c r="E77" s="19"/>
      <c r="F77" s="3">
        <v>53340</v>
      </c>
      <c r="G77" s="3">
        <v>53340</v>
      </c>
      <c r="H77" s="3">
        <v>0</v>
      </c>
      <c r="I77" s="19" t="s">
        <v>886</v>
      </c>
      <c r="J77" s="19"/>
      <c r="K77" s="68"/>
    </row>
    <row r="78" spans="1:11" x14ac:dyDescent="0.25">
      <c r="A78" s="19"/>
      <c r="B78" s="61"/>
      <c r="C78" s="19"/>
      <c r="D78" s="45"/>
      <c r="E78" s="19"/>
      <c r="F78" s="3"/>
      <c r="G78" s="3"/>
      <c r="H78" s="3"/>
      <c r="I78" s="19"/>
      <c r="J78" s="19"/>
      <c r="K78" s="68"/>
    </row>
    <row r="79" spans="1:11" ht="81.599999999999994" customHeight="1" x14ac:dyDescent="0.25">
      <c r="A79" s="19"/>
      <c r="B79" s="218" t="s">
        <v>861</v>
      </c>
      <c r="C79" s="19" t="s">
        <v>241</v>
      </c>
      <c r="D79" s="45" t="s">
        <v>242</v>
      </c>
      <c r="E79" s="19" t="s">
        <v>243</v>
      </c>
      <c r="F79" s="3">
        <v>75377.22</v>
      </c>
      <c r="G79" s="3">
        <v>75377.22</v>
      </c>
      <c r="H79" s="3">
        <v>0</v>
      </c>
      <c r="I79" s="28" t="s">
        <v>244</v>
      </c>
      <c r="J79" s="19"/>
      <c r="K79" s="215" t="s">
        <v>252</v>
      </c>
    </row>
    <row r="80" spans="1:11" ht="45" x14ac:dyDescent="0.25">
      <c r="A80" s="19"/>
      <c r="B80" s="222"/>
      <c r="C80" s="19" t="s">
        <v>130</v>
      </c>
      <c r="D80" s="45" t="s">
        <v>245</v>
      </c>
      <c r="E80" s="19" t="s">
        <v>246</v>
      </c>
      <c r="F80" s="3">
        <v>57470.01</v>
      </c>
      <c r="G80" s="3">
        <v>25998.46</v>
      </c>
      <c r="H80" s="3">
        <f>SUM(F80-G80)</f>
        <v>31471.550000000003</v>
      </c>
      <c r="I80" s="28" t="s">
        <v>244</v>
      </c>
      <c r="J80" s="19"/>
      <c r="K80" s="216"/>
    </row>
    <row r="81" spans="1:11" ht="33.75" x14ac:dyDescent="0.25">
      <c r="A81" s="19"/>
      <c r="B81" s="222"/>
      <c r="C81" s="19" t="s">
        <v>248</v>
      </c>
      <c r="D81" s="45" t="s">
        <v>247</v>
      </c>
      <c r="E81" s="19" t="s">
        <v>197</v>
      </c>
      <c r="F81" s="3">
        <v>93330</v>
      </c>
      <c r="G81" s="3">
        <v>93330</v>
      </c>
      <c r="H81" s="3">
        <v>0</v>
      </c>
      <c r="I81" s="28" t="s">
        <v>244</v>
      </c>
      <c r="J81" s="19"/>
      <c r="K81" s="216"/>
    </row>
    <row r="82" spans="1:11" ht="33.75" x14ac:dyDescent="0.25">
      <c r="A82" s="19"/>
      <c r="B82" s="219"/>
      <c r="C82" s="19" t="s">
        <v>249</v>
      </c>
      <c r="D82" s="45" t="s">
        <v>250</v>
      </c>
      <c r="E82" s="19" t="s">
        <v>251</v>
      </c>
      <c r="F82" s="3">
        <v>60000</v>
      </c>
      <c r="G82" s="3">
        <v>24000</v>
      </c>
      <c r="H82" s="3">
        <f>SUM(F82-G82)</f>
        <v>36000</v>
      </c>
      <c r="I82" s="28" t="s">
        <v>244</v>
      </c>
      <c r="J82" s="19"/>
      <c r="K82" s="217"/>
    </row>
    <row r="83" spans="1:11" x14ac:dyDescent="0.25">
      <c r="A83" s="19"/>
      <c r="B83" s="56"/>
      <c r="C83" s="19"/>
      <c r="D83" s="45"/>
      <c r="E83" s="19"/>
      <c r="F83" s="3"/>
      <c r="G83" s="3"/>
      <c r="H83" s="3"/>
      <c r="I83" s="28"/>
      <c r="J83" s="19"/>
      <c r="K83" s="69"/>
    </row>
    <row r="84" spans="1:11" ht="45" x14ac:dyDescent="0.25">
      <c r="A84" s="19"/>
      <c r="B84" s="218" t="s">
        <v>1437</v>
      </c>
      <c r="C84" s="135" t="s">
        <v>130</v>
      </c>
      <c r="D84" s="136" t="s">
        <v>1438</v>
      </c>
      <c r="E84" s="19"/>
      <c r="F84" s="3">
        <v>57470.01</v>
      </c>
      <c r="G84" s="3">
        <v>25998.46</v>
      </c>
      <c r="H84" s="3">
        <f>SUM(F84-G84)</f>
        <v>31471.550000000003</v>
      </c>
      <c r="I84" s="28"/>
      <c r="J84" s="19"/>
      <c r="K84" s="69"/>
    </row>
    <row r="85" spans="1:11" x14ac:dyDescent="0.25">
      <c r="A85" s="135"/>
      <c r="B85" s="222"/>
      <c r="C85" s="135" t="s">
        <v>1439</v>
      </c>
      <c r="D85" s="136" t="s">
        <v>1440</v>
      </c>
      <c r="E85" s="135"/>
      <c r="F85" s="3">
        <v>51000</v>
      </c>
      <c r="G85" s="3">
        <f>SUM(F85-H85)</f>
        <v>14450</v>
      </c>
      <c r="H85" s="3">
        <v>36550</v>
      </c>
      <c r="I85" s="28"/>
      <c r="J85" s="135"/>
      <c r="K85" s="132"/>
    </row>
    <row r="86" spans="1:11" ht="33.75" x14ac:dyDescent="0.25">
      <c r="A86" s="135"/>
      <c r="B86" s="222"/>
      <c r="C86" s="135" t="s">
        <v>1441</v>
      </c>
      <c r="D86" s="136" t="s">
        <v>1442</v>
      </c>
      <c r="E86" s="135"/>
      <c r="F86" s="3">
        <v>86682</v>
      </c>
      <c r="G86" s="3">
        <v>86682</v>
      </c>
      <c r="H86" s="3">
        <v>0</v>
      </c>
      <c r="I86" s="28"/>
      <c r="J86" s="135"/>
      <c r="K86" s="132"/>
    </row>
    <row r="87" spans="1:11" x14ac:dyDescent="0.25">
      <c r="A87" s="135"/>
      <c r="B87" s="219"/>
      <c r="C87" s="135" t="s">
        <v>1443</v>
      </c>
      <c r="D87" s="136" t="s">
        <v>1444</v>
      </c>
      <c r="E87" s="135"/>
      <c r="F87" s="3">
        <v>93300</v>
      </c>
      <c r="G87" s="3">
        <v>93300</v>
      </c>
      <c r="H87" s="3">
        <v>0</v>
      </c>
      <c r="I87" s="28"/>
      <c r="J87" s="135"/>
      <c r="K87" s="132"/>
    </row>
    <row r="88" spans="1:11" x14ac:dyDescent="0.25">
      <c r="A88" s="135"/>
      <c r="B88" s="130"/>
      <c r="C88" s="135"/>
      <c r="D88" s="136"/>
      <c r="E88" s="135"/>
      <c r="F88" s="3"/>
      <c r="G88" s="3"/>
      <c r="H88" s="3"/>
      <c r="I88" s="28"/>
      <c r="J88" s="135"/>
      <c r="K88" s="132"/>
    </row>
    <row r="89" spans="1:11" x14ac:dyDescent="0.25">
      <c r="A89" s="135"/>
      <c r="B89" s="130"/>
      <c r="C89" s="135"/>
      <c r="D89" s="136"/>
      <c r="E89" s="135"/>
      <c r="F89" s="3"/>
      <c r="G89" s="3"/>
      <c r="H89" s="3"/>
      <c r="I89" s="28"/>
      <c r="J89" s="135"/>
      <c r="K89" s="132"/>
    </row>
    <row r="90" spans="1:11" x14ac:dyDescent="0.25">
      <c r="A90" s="135"/>
      <c r="B90" s="130"/>
      <c r="C90" s="135"/>
      <c r="D90" s="136"/>
      <c r="E90" s="135"/>
      <c r="F90" s="3"/>
      <c r="G90" s="3"/>
      <c r="H90" s="3"/>
      <c r="I90" s="28"/>
      <c r="J90" s="135"/>
      <c r="K90" s="132"/>
    </row>
    <row r="91" spans="1:11" x14ac:dyDescent="0.25">
      <c r="A91" s="19"/>
      <c r="B91" s="56"/>
      <c r="C91" s="19"/>
      <c r="D91" s="45"/>
      <c r="E91" s="19"/>
      <c r="F91" s="3"/>
      <c r="G91" s="3"/>
      <c r="H91" s="3"/>
      <c r="I91" s="28"/>
      <c r="J91" s="19"/>
      <c r="K91" s="69"/>
    </row>
    <row r="92" spans="1:11" x14ac:dyDescent="0.25">
      <c r="A92" s="19"/>
      <c r="B92" s="19"/>
      <c r="C92" s="19"/>
      <c r="D92" s="45"/>
      <c r="E92" s="19"/>
      <c r="F92" s="3"/>
      <c r="G92" s="3"/>
      <c r="H92" s="3"/>
      <c r="I92" s="19"/>
      <c r="J92" s="19"/>
      <c r="K92" s="19"/>
    </row>
    <row r="93" spans="1:11" ht="81.599999999999994" customHeight="1" x14ac:dyDescent="0.25">
      <c r="A93" s="19"/>
      <c r="B93" s="218" t="s">
        <v>186</v>
      </c>
      <c r="C93" s="19" t="s">
        <v>130</v>
      </c>
      <c r="D93" s="45" t="s">
        <v>187</v>
      </c>
      <c r="E93" s="19" t="s">
        <v>192</v>
      </c>
      <c r="F93" s="3">
        <v>57470.01</v>
      </c>
      <c r="G93" s="3">
        <v>25998.46</v>
      </c>
      <c r="H93" s="3">
        <f>SUM(F93-G93)</f>
        <v>31471.550000000003</v>
      </c>
      <c r="I93" s="28" t="s">
        <v>194</v>
      </c>
      <c r="J93" s="19"/>
      <c r="K93" s="226" t="s">
        <v>253</v>
      </c>
    </row>
    <row r="94" spans="1:11" ht="33.75" x14ac:dyDescent="0.25">
      <c r="A94" s="19"/>
      <c r="B94" s="222"/>
      <c r="C94" s="19" t="s">
        <v>190</v>
      </c>
      <c r="D94" s="45" t="s">
        <v>191</v>
      </c>
      <c r="E94" s="19" t="s">
        <v>193</v>
      </c>
      <c r="F94" s="3">
        <v>52992</v>
      </c>
      <c r="G94" s="3">
        <v>52992</v>
      </c>
      <c r="H94" s="3">
        <v>0</v>
      </c>
      <c r="I94" s="28" t="s">
        <v>194</v>
      </c>
      <c r="J94" s="19"/>
      <c r="K94" s="227"/>
    </row>
    <row r="95" spans="1:11" ht="33.75" x14ac:dyDescent="0.25">
      <c r="A95" s="19"/>
      <c r="B95" s="219"/>
      <c r="C95" s="19" t="s">
        <v>195</v>
      </c>
      <c r="D95" s="45" t="s">
        <v>196</v>
      </c>
      <c r="E95" s="19" t="s">
        <v>197</v>
      </c>
      <c r="F95" s="3">
        <v>93330</v>
      </c>
      <c r="G95" s="3">
        <v>93330</v>
      </c>
      <c r="H95" s="3">
        <v>0</v>
      </c>
      <c r="I95" s="28" t="s">
        <v>194</v>
      </c>
      <c r="J95" s="19"/>
      <c r="K95" s="228"/>
    </row>
    <row r="96" spans="1:11" x14ac:dyDescent="0.25">
      <c r="A96" s="135"/>
      <c r="B96" s="130"/>
      <c r="C96" s="135"/>
      <c r="D96" s="136"/>
      <c r="E96" s="135"/>
      <c r="F96" s="3"/>
      <c r="G96" s="3"/>
      <c r="H96" s="3"/>
      <c r="I96" s="28"/>
      <c r="J96" s="135"/>
      <c r="K96" s="133"/>
    </row>
    <row r="97" spans="1:11" x14ac:dyDescent="0.25">
      <c r="A97" s="135"/>
      <c r="B97" s="130"/>
      <c r="C97" s="135"/>
      <c r="D97" s="136"/>
      <c r="E97" s="135"/>
      <c r="F97" s="3"/>
      <c r="G97" s="3"/>
      <c r="H97" s="3"/>
      <c r="I97" s="28"/>
      <c r="J97" s="135"/>
      <c r="K97" s="133"/>
    </row>
    <row r="98" spans="1:11" ht="45" x14ac:dyDescent="0.25">
      <c r="A98" s="135"/>
      <c r="B98" s="218" t="s">
        <v>1488</v>
      </c>
      <c r="C98" s="135" t="s">
        <v>130</v>
      </c>
      <c r="D98" s="136" t="s">
        <v>1489</v>
      </c>
      <c r="E98" s="135"/>
      <c r="F98" s="3">
        <v>57470.01</v>
      </c>
      <c r="G98" s="3">
        <v>25998.46</v>
      </c>
      <c r="H98" s="3">
        <v>31471.55</v>
      </c>
      <c r="I98" s="28"/>
      <c r="J98" s="135"/>
      <c r="K98" s="133"/>
    </row>
    <row r="99" spans="1:11" ht="33.75" x14ac:dyDescent="0.25">
      <c r="A99" s="135"/>
      <c r="B99" s="222"/>
      <c r="C99" s="135" t="s">
        <v>1490</v>
      </c>
      <c r="D99" s="136" t="s">
        <v>1491</v>
      </c>
      <c r="E99" s="135"/>
      <c r="F99" s="3">
        <v>76254</v>
      </c>
      <c r="G99" s="3">
        <v>47023.3</v>
      </c>
      <c r="H99" s="3">
        <v>29230.7</v>
      </c>
      <c r="I99" s="28"/>
      <c r="J99" s="135"/>
      <c r="K99" s="133"/>
    </row>
    <row r="100" spans="1:11" ht="33.75" x14ac:dyDescent="0.25">
      <c r="A100" s="135"/>
      <c r="B100" s="222"/>
      <c r="C100" s="135" t="s">
        <v>1490</v>
      </c>
      <c r="D100" s="136" t="s">
        <v>1492</v>
      </c>
      <c r="E100" s="135"/>
      <c r="F100" s="3">
        <v>76254</v>
      </c>
      <c r="G100" s="3">
        <v>47023.3</v>
      </c>
      <c r="H100" s="3">
        <v>29230.7</v>
      </c>
      <c r="I100" s="28"/>
      <c r="J100" s="135"/>
      <c r="K100" s="133"/>
    </row>
    <row r="101" spans="1:11" ht="33.75" x14ac:dyDescent="0.25">
      <c r="A101" s="135"/>
      <c r="B101" s="222"/>
      <c r="C101" s="135" t="s">
        <v>1490</v>
      </c>
      <c r="D101" s="136" t="s">
        <v>1493</v>
      </c>
      <c r="E101" s="135"/>
      <c r="F101" s="3">
        <v>76254</v>
      </c>
      <c r="G101" s="3">
        <v>47023.3</v>
      </c>
      <c r="H101" s="3">
        <v>29230.7</v>
      </c>
      <c r="I101" s="28"/>
      <c r="J101" s="135"/>
      <c r="K101" s="133"/>
    </row>
    <row r="102" spans="1:11" ht="22.5" x14ac:dyDescent="0.25">
      <c r="A102" s="135"/>
      <c r="B102" s="219"/>
      <c r="C102" s="135" t="s">
        <v>1494</v>
      </c>
      <c r="D102" s="136" t="s">
        <v>1495</v>
      </c>
      <c r="E102" s="135"/>
      <c r="F102" s="3">
        <v>93330</v>
      </c>
      <c r="G102" s="3">
        <v>93330</v>
      </c>
      <c r="H102" s="3">
        <v>0</v>
      </c>
      <c r="I102" s="28"/>
      <c r="J102" s="135"/>
      <c r="K102" s="133"/>
    </row>
    <row r="103" spans="1:11" x14ac:dyDescent="0.25">
      <c r="A103" s="19"/>
      <c r="B103" s="87"/>
      <c r="C103" s="19"/>
      <c r="D103" s="45"/>
      <c r="E103" s="19"/>
      <c r="F103" s="3"/>
      <c r="G103" s="3"/>
      <c r="H103" s="3"/>
      <c r="I103" s="28"/>
      <c r="J103" s="19"/>
      <c r="K103" s="88"/>
    </row>
    <row r="104" spans="1:11" ht="45" customHeight="1" x14ac:dyDescent="0.25">
      <c r="A104" s="19"/>
      <c r="B104" s="218" t="s">
        <v>1487</v>
      </c>
      <c r="C104" s="19" t="s">
        <v>1116</v>
      </c>
      <c r="D104" s="45" t="s">
        <v>1117</v>
      </c>
      <c r="E104" s="19"/>
      <c r="F104" s="3">
        <v>102109.4</v>
      </c>
      <c r="G104" s="3">
        <v>102109.4</v>
      </c>
      <c r="H104" s="3">
        <v>0</v>
      </c>
      <c r="I104" s="28" t="s">
        <v>1118</v>
      </c>
      <c r="J104" s="19"/>
      <c r="K104" s="88"/>
    </row>
    <row r="105" spans="1:11" ht="45" x14ac:dyDescent="0.25">
      <c r="A105" s="19"/>
      <c r="B105" s="222"/>
      <c r="C105" s="19" t="s">
        <v>130</v>
      </c>
      <c r="D105" s="45" t="s">
        <v>1119</v>
      </c>
      <c r="E105" s="19"/>
      <c r="F105" s="3">
        <v>57470.01</v>
      </c>
      <c r="G105" s="3">
        <v>25998.46</v>
      </c>
      <c r="H105" s="3">
        <v>31471.55</v>
      </c>
      <c r="I105" s="28" t="s">
        <v>1118</v>
      </c>
      <c r="J105" s="19"/>
      <c r="K105" s="88"/>
    </row>
    <row r="106" spans="1:11" ht="57.75" customHeight="1" x14ac:dyDescent="0.25">
      <c r="A106" s="19"/>
      <c r="B106" s="219"/>
      <c r="C106" s="19" t="s">
        <v>1120</v>
      </c>
      <c r="D106" s="45" t="s">
        <v>1121</v>
      </c>
      <c r="E106" s="19"/>
      <c r="F106" s="3">
        <v>76254</v>
      </c>
      <c r="G106" s="3">
        <v>47023.3</v>
      </c>
      <c r="H106" s="3">
        <v>29230.7</v>
      </c>
      <c r="I106" s="28" t="s">
        <v>1118</v>
      </c>
      <c r="J106" s="19"/>
      <c r="K106" s="88"/>
    </row>
    <row r="107" spans="1:11" ht="57.75" customHeight="1" x14ac:dyDescent="0.25">
      <c r="A107" s="135"/>
      <c r="B107" s="130"/>
      <c r="C107" s="135"/>
      <c r="D107" s="136"/>
      <c r="E107" s="135"/>
      <c r="F107" s="3"/>
      <c r="G107" s="3"/>
      <c r="H107" s="3"/>
      <c r="I107" s="28"/>
      <c r="J107" s="135"/>
      <c r="K107" s="133"/>
    </row>
    <row r="108" spans="1:11" ht="57.75" customHeight="1" x14ac:dyDescent="0.25">
      <c r="A108" s="135"/>
      <c r="B108" s="130"/>
      <c r="C108" s="135"/>
      <c r="D108" s="136"/>
      <c r="E108" s="135"/>
      <c r="F108" s="3"/>
      <c r="G108" s="3"/>
      <c r="H108" s="3"/>
      <c r="I108" s="28"/>
      <c r="J108" s="135"/>
      <c r="K108" s="133"/>
    </row>
    <row r="109" spans="1:11" ht="57.75" customHeight="1" x14ac:dyDescent="0.25">
      <c r="A109" s="135"/>
      <c r="B109" s="130"/>
      <c r="C109" s="135"/>
      <c r="D109" s="136"/>
      <c r="E109" s="135"/>
      <c r="F109" s="3"/>
      <c r="G109" s="3"/>
      <c r="H109" s="3"/>
      <c r="I109" s="28"/>
      <c r="J109" s="135"/>
      <c r="K109" s="133"/>
    </row>
    <row r="110" spans="1:11" ht="57.75" customHeight="1" x14ac:dyDescent="0.25">
      <c r="A110" s="135"/>
      <c r="B110" s="130"/>
      <c r="C110" s="135"/>
      <c r="D110" s="136"/>
      <c r="E110" s="135"/>
      <c r="F110" s="3"/>
      <c r="G110" s="3"/>
      <c r="H110" s="3"/>
      <c r="I110" s="28"/>
      <c r="J110" s="135"/>
      <c r="K110" s="133"/>
    </row>
    <row r="111" spans="1:11" x14ac:dyDescent="0.25">
      <c r="A111" s="135"/>
      <c r="B111" s="130"/>
      <c r="C111" s="135"/>
      <c r="D111" s="136"/>
      <c r="E111" s="135"/>
      <c r="F111" s="3"/>
      <c r="G111" s="3"/>
      <c r="H111" s="3"/>
      <c r="I111" s="28"/>
      <c r="J111" s="135"/>
      <c r="K111" s="133"/>
    </row>
    <row r="112" spans="1:11" x14ac:dyDescent="0.25">
      <c r="A112" s="135"/>
      <c r="B112" s="130"/>
      <c r="C112" s="135"/>
      <c r="D112" s="136"/>
      <c r="E112" s="135"/>
      <c r="F112" s="3"/>
      <c r="G112" s="3"/>
      <c r="H112" s="3"/>
      <c r="I112" s="28"/>
      <c r="J112" s="135"/>
      <c r="K112" s="133"/>
    </row>
    <row r="113" spans="1:11" ht="45" x14ac:dyDescent="0.25">
      <c r="A113" s="135"/>
      <c r="B113" s="218" t="s">
        <v>1471</v>
      </c>
      <c r="C113" s="135" t="s">
        <v>130</v>
      </c>
      <c r="D113" s="136" t="s">
        <v>1472</v>
      </c>
      <c r="E113" s="135"/>
      <c r="F113" s="3">
        <v>57470.01</v>
      </c>
      <c r="G113" s="3">
        <v>25998.46</v>
      </c>
      <c r="H113" s="3">
        <v>31471.55</v>
      </c>
      <c r="I113" s="28"/>
      <c r="J113" s="135"/>
      <c r="K113" s="133"/>
    </row>
    <row r="114" spans="1:11" ht="45" x14ac:dyDescent="0.25">
      <c r="A114" s="135"/>
      <c r="B114" s="222"/>
      <c r="C114" s="135" t="s">
        <v>130</v>
      </c>
      <c r="D114" s="136" t="s">
        <v>1473</v>
      </c>
      <c r="E114" s="135"/>
      <c r="F114" s="3">
        <v>57470.01</v>
      </c>
      <c r="G114" s="3">
        <v>25923.32</v>
      </c>
      <c r="H114" s="3">
        <v>31546.69</v>
      </c>
      <c r="I114" s="28"/>
      <c r="J114" s="135"/>
      <c r="K114" s="133"/>
    </row>
    <row r="115" spans="1:11" ht="45" x14ac:dyDescent="0.25">
      <c r="A115" s="135"/>
      <c r="B115" s="222"/>
      <c r="C115" s="135" t="s">
        <v>130</v>
      </c>
      <c r="D115" s="136" t="s">
        <v>1474</v>
      </c>
      <c r="E115" s="135"/>
      <c r="F115" s="3">
        <v>57470.01</v>
      </c>
      <c r="G115" s="3">
        <v>25923.32</v>
      </c>
      <c r="H115" s="3">
        <v>31546.69</v>
      </c>
      <c r="I115" s="28"/>
      <c r="J115" s="135"/>
      <c r="K115" s="133"/>
    </row>
    <row r="116" spans="1:11" ht="45" x14ac:dyDescent="0.25">
      <c r="A116" s="135"/>
      <c r="B116" s="219"/>
      <c r="C116" s="135" t="s">
        <v>130</v>
      </c>
      <c r="D116" s="136" t="s">
        <v>1475</v>
      </c>
      <c r="E116" s="135"/>
      <c r="F116" s="3">
        <v>57470.01</v>
      </c>
      <c r="G116" s="3">
        <v>25923.32</v>
      </c>
      <c r="H116" s="3">
        <v>31546.69</v>
      </c>
      <c r="I116" s="28"/>
      <c r="J116" s="135"/>
      <c r="K116" s="133"/>
    </row>
    <row r="117" spans="1:11" x14ac:dyDescent="0.25">
      <c r="A117" s="135"/>
      <c r="B117" s="130"/>
      <c r="C117" s="135"/>
      <c r="D117" s="136"/>
      <c r="E117" s="135"/>
      <c r="F117" s="3"/>
      <c r="G117" s="3"/>
      <c r="H117" s="3"/>
      <c r="I117" s="28"/>
      <c r="J117" s="135"/>
      <c r="K117" s="133"/>
    </row>
    <row r="118" spans="1:11" x14ac:dyDescent="0.25">
      <c r="A118" s="135"/>
      <c r="B118" s="130"/>
      <c r="C118" s="135"/>
      <c r="D118" s="136"/>
      <c r="E118" s="135"/>
      <c r="F118" s="3"/>
      <c r="G118" s="3"/>
      <c r="H118" s="3"/>
      <c r="I118" s="28"/>
      <c r="J118" s="135"/>
      <c r="K118" s="133"/>
    </row>
    <row r="119" spans="1:11" x14ac:dyDescent="0.25">
      <c r="A119" s="135"/>
      <c r="B119" s="130"/>
      <c r="C119" s="135"/>
      <c r="D119" s="136"/>
      <c r="E119" s="135"/>
      <c r="F119" s="3"/>
      <c r="G119" s="3"/>
      <c r="H119" s="3"/>
      <c r="I119" s="28"/>
      <c r="J119" s="135"/>
      <c r="K119" s="133"/>
    </row>
    <row r="120" spans="1:11" x14ac:dyDescent="0.25">
      <c r="A120" s="135"/>
      <c r="B120" s="130"/>
      <c r="C120" s="135"/>
      <c r="D120" s="136"/>
      <c r="E120" s="135"/>
      <c r="F120" s="3"/>
      <c r="G120" s="3"/>
      <c r="H120" s="3"/>
      <c r="I120" s="28"/>
      <c r="J120" s="135"/>
      <c r="K120" s="133"/>
    </row>
    <row r="121" spans="1:11" x14ac:dyDescent="0.25">
      <c r="A121" s="19"/>
      <c r="B121" s="89"/>
      <c r="C121" s="19"/>
      <c r="D121" s="45"/>
      <c r="E121" s="19"/>
      <c r="F121" s="3"/>
      <c r="G121" s="3"/>
      <c r="H121" s="3"/>
      <c r="I121" s="28"/>
      <c r="J121" s="19"/>
      <c r="K121" s="91"/>
    </row>
    <row r="122" spans="1:11" ht="52.5" customHeight="1" x14ac:dyDescent="0.25">
      <c r="A122" s="19"/>
      <c r="B122" s="218" t="s">
        <v>1394</v>
      </c>
      <c r="C122" s="128" t="s">
        <v>1395</v>
      </c>
      <c r="D122" s="129" t="s">
        <v>1396</v>
      </c>
      <c r="E122" s="19"/>
      <c r="F122" s="3">
        <v>57020</v>
      </c>
      <c r="G122" s="3">
        <f>SUM(F122-H122)</f>
        <v>19006.800000000003</v>
      </c>
      <c r="H122" s="3">
        <v>38013.199999999997</v>
      </c>
      <c r="I122" s="28"/>
      <c r="J122" s="19"/>
      <c r="K122" s="91"/>
    </row>
    <row r="123" spans="1:11" x14ac:dyDescent="0.25">
      <c r="A123" s="128"/>
      <c r="B123" s="222"/>
      <c r="C123" s="128" t="s">
        <v>1397</v>
      </c>
      <c r="D123" s="129" t="s">
        <v>1398</v>
      </c>
      <c r="E123" s="128"/>
      <c r="F123" s="3">
        <v>51840</v>
      </c>
      <c r="G123" s="3">
        <f>SUM(F123-H123)</f>
        <v>44928</v>
      </c>
      <c r="H123" s="3">
        <v>6912</v>
      </c>
      <c r="I123" s="28"/>
      <c r="J123" s="128"/>
      <c r="K123" s="127"/>
    </row>
    <row r="124" spans="1:11" x14ac:dyDescent="0.25">
      <c r="A124" s="128"/>
      <c r="B124" s="222"/>
      <c r="C124" s="128" t="s">
        <v>1399</v>
      </c>
      <c r="D124" s="129" t="s">
        <v>1400</v>
      </c>
      <c r="E124" s="128"/>
      <c r="F124" s="3">
        <v>97500</v>
      </c>
      <c r="G124" s="3">
        <v>97500</v>
      </c>
      <c r="H124" s="3">
        <v>0</v>
      </c>
      <c r="I124" s="28"/>
      <c r="J124" s="128"/>
      <c r="K124" s="127"/>
    </row>
    <row r="125" spans="1:11" x14ac:dyDescent="0.25">
      <c r="A125" s="128"/>
      <c r="B125" s="222"/>
      <c r="C125" s="128" t="s">
        <v>1401</v>
      </c>
      <c r="D125" s="129" t="s">
        <v>1402</v>
      </c>
      <c r="E125" s="128"/>
      <c r="F125" s="3">
        <v>99000</v>
      </c>
      <c r="G125" s="3">
        <v>99000</v>
      </c>
      <c r="H125" s="3">
        <v>0</v>
      </c>
      <c r="I125" s="28"/>
      <c r="J125" s="128"/>
      <c r="K125" s="127"/>
    </row>
    <row r="126" spans="1:11" ht="22.5" x14ac:dyDescent="0.25">
      <c r="A126" s="128"/>
      <c r="B126" s="222"/>
      <c r="C126" s="128" t="s">
        <v>1403</v>
      </c>
      <c r="D126" s="129" t="s">
        <v>1404</v>
      </c>
      <c r="E126" s="128"/>
      <c r="F126" s="3">
        <v>99000</v>
      </c>
      <c r="G126" s="3">
        <f>SUM(F126-H126)</f>
        <v>85250</v>
      </c>
      <c r="H126" s="3">
        <v>13750</v>
      </c>
      <c r="I126" s="28"/>
      <c r="J126" s="128"/>
      <c r="K126" s="127"/>
    </row>
    <row r="127" spans="1:11" x14ac:dyDescent="0.25">
      <c r="A127" s="128"/>
      <c r="B127" s="222"/>
      <c r="C127" s="128" t="s">
        <v>1405</v>
      </c>
      <c r="D127" s="129" t="s">
        <v>1406</v>
      </c>
      <c r="E127" s="128"/>
      <c r="F127" s="3">
        <v>90000</v>
      </c>
      <c r="G127" s="3">
        <v>90000</v>
      </c>
      <c r="H127" s="3">
        <v>0</v>
      </c>
      <c r="I127" s="28"/>
      <c r="J127" s="128"/>
      <c r="K127" s="127"/>
    </row>
    <row r="128" spans="1:11" ht="22.5" x14ac:dyDescent="0.25">
      <c r="A128" s="128"/>
      <c r="B128" s="219"/>
      <c r="C128" s="128" t="s">
        <v>1407</v>
      </c>
      <c r="D128" s="129" t="s">
        <v>1408</v>
      </c>
      <c r="E128" s="128"/>
      <c r="F128" s="3">
        <v>71000</v>
      </c>
      <c r="G128" s="3">
        <v>71000</v>
      </c>
      <c r="H128" s="3">
        <v>0</v>
      </c>
      <c r="I128" s="28"/>
      <c r="J128" s="128"/>
      <c r="K128" s="127"/>
    </row>
    <row r="129" spans="1:11" x14ac:dyDescent="0.25">
      <c r="A129" s="128"/>
      <c r="B129" s="126"/>
      <c r="C129" s="128"/>
      <c r="D129" s="129"/>
      <c r="E129" s="128"/>
      <c r="F129" s="3"/>
      <c r="G129" s="3"/>
      <c r="H129" s="3"/>
      <c r="I129" s="28"/>
      <c r="J129" s="128"/>
      <c r="K129" s="127"/>
    </row>
    <row r="130" spans="1:11" x14ac:dyDescent="0.25">
      <c r="A130" s="19"/>
      <c r="B130" s="89"/>
      <c r="C130" s="19"/>
      <c r="D130" s="45"/>
      <c r="E130" s="19"/>
      <c r="F130" s="3"/>
      <c r="G130" s="3"/>
      <c r="H130" s="3"/>
      <c r="I130" s="28"/>
      <c r="J130" s="19"/>
      <c r="K130" s="91"/>
    </row>
    <row r="131" spans="1:11" ht="45" x14ac:dyDescent="0.25">
      <c r="A131" s="19"/>
      <c r="B131" s="218" t="s">
        <v>1223</v>
      </c>
      <c r="C131" s="19" t="s">
        <v>1224</v>
      </c>
      <c r="D131" s="45" t="s">
        <v>1225</v>
      </c>
      <c r="E131" s="19"/>
      <c r="F131" s="3">
        <v>96384.05</v>
      </c>
      <c r="G131" s="3">
        <v>96384.05</v>
      </c>
      <c r="H131" s="3">
        <v>0</v>
      </c>
      <c r="I131" s="28" t="s">
        <v>1232</v>
      </c>
      <c r="J131" s="19"/>
      <c r="K131" s="91"/>
    </row>
    <row r="132" spans="1:11" ht="45" x14ac:dyDescent="0.25">
      <c r="A132" s="19"/>
      <c r="B132" s="222"/>
      <c r="C132" s="19" t="s">
        <v>1226</v>
      </c>
      <c r="D132" s="45" t="s">
        <v>1227</v>
      </c>
      <c r="E132" s="19"/>
      <c r="F132" s="3">
        <v>173099.78</v>
      </c>
      <c r="G132" s="3">
        <v>173099.78</v>
      </c>
      <c r="H132" s="3">
        <v>0</v>
      </c>
      <c r="I132" s="28" t="s">
        <v>1232</v>
      </c>
      <c r="J132" s="19"/>
      <c r="K132" s="94"/>
    </row>
    <row r="133" spans="1:11" ht="33.75" x14ac:dyDescent="0.25">
      <c r="A133" s="19"/>
      <c r="B133" s="222"/>
      <c r="C133" s="19" t="s">
        <v>1228</v>
      </c>
      <c r="D133" s="45" t="s">
        <v>1229</v>
      </c>
      <c r="E133" s="19"/>
      <c r="F133" s="3">
        <v>140160</v>
      </c>
      <c r="G133" s="3">
        <f>SUM(F133-H133)</f>
        <v>7786.6600000000035</v>
      </c>
      <c r="H133" s="3">
        <v>132373.34</v>
      </c>
      <c r="I133" s="28" t="s">
        <v>1232</v>
      </c>
      <c r="J133" s="19"/>
      <c r="K133" s="94"/>
    </row>
    <row r="134" spans="1:11" ht="33.75" x14ac:dyDescent="0.25">
      <c r="A134" s="19"/>
      <c r="B134" s="219"/>
      <c r="C134" s="19" t="s">
        <v>1230</v>
      </c>
      <c r="D134" s="45" t="s">
        <v>1231</v>
      </c>
      <c r="E134" s="19"/>
      <c r="F134" s="3">
        <v>58000</v>
      </c>
      <c r="G134" s="3">
        <f>SUM(F134-H134)</f>
        <v>3866.6399999999994</v>
      </c>
      <c r="H134" s="3">
        <v>54133.36</v>
      </c>
      <c r="I134" s="28" t="s">
        <v>1232</v>
      </c>
      <c r="J134" s="19"/>
      <c r="K134" s="91"/>
    </row>
    <row r="135" spans="1:11" x14ac:dyDescent="0.25">
      <c r="A135" s="19"/>
      <c r="B135" s="89"/>
      <c r="C135" s="19"/>
      <c r="D135" s="45"/>
      <c r="E135" s="19"/>
      <c r="F135" s="3"/>
      <c r="G135" s="3"/>
      <c r="H135" s="3"/>
      <c r="I135" s="28"/>
      <c r="J135" s="19"/>
      <c r="K135" s="91"/>
    </row>
    <row r="136" spans="1:11" ht="69.599999999999994" customHeight="1" x14ac:dyDescent="0.25">
      <c r="A136" s="19"/>
      <c r="B136" s="89" t="s">
        <v>1171</v>
      </c>
      <c r="C136" s="19" t="s">
        <v>1173</v>
      </c>
      <c r="D136" s="45" t="s">
        <v>1174</v>
      </c>
      <c r="E136" s="19"/>
      <c r="F136" s="3">
        <v>83460</v>
      </c>
      <c r="G136" s="3">
        <v>83460</v>
      </c>
      <c r="H136" s="3">
        <v>0</v>
      </c>
      <c r="I136" s="28" t="s">
        <v>1172</v>
      </c>
      <c r="J136" s="19"/>
      <c r="K136" s="91"/>
    </row>
    <row r="137" spans="1:11" x14ac:dyDescent="0.25">
      <c r="A137" s="19"/>
      <c r="B137" s="89"/>
      <c r="C137" s="19"/>
      <c r="D137" s="45"/>
      <c r="E137" s="19"/>
      <c r="F137" s="3"/>
      <c r="G137" s="3"/>
      <c r="H137" s="3"/>
      <c r="I137" s="28"/>
      <c r="J137" s="19"/>
      <c r="K137" s="91"/>
    </row>
    <row r="138" spans="1:11" ht="56.25" x14ac:dyDescent="0.25">
      <c r="A138" s="19"/>
      <c r="B138" s="121" t="s">
        <v>1252</v>
      </c>
      <c r="C138" s="124" t="s">
        <v>1253</v>
      </c>
      <c r="D138" s="125" t="s">
        <v>1254</v>
      </c>
      <c r="E138" s="19"/>
      <c r="F138" s="3">
        <v>182958.53</v>
      </c>
      <c r="G138" s="3">
        <f>SUM(F138-H138)</f>
        <v>170869.89</v>
      </c>
      <c r="H138" s="3">
        <v>12088.64</v>
      </c>
      <c r="I138" s="28"/>
      <c r="J138" s="19"/>
      <c r="K138" s="91"/>
    </row>
    <row r="139" spans="1:11" x14ac:dyDescent="0.25">
      <c r="A139" s="19"/>
      <c r="B139" s="89"/>
      <c r="C139" s="19"/>
      <c r="D139" s="45"/>
      <c r="E139" s="19"/>
      <c r="F139" s="3"/>
      <c r="G139" s="3"/>
      <c r="H139" s="3"/>
      <c r="I139" s="28"/>
      <c r="J139" s="19"/>
      <c r="K139" s="91"/>
    </row>
    <row r="140" spans="1:11" ht="63" customHeight="1" x14ac:dyDescent="0.25">
      <c r="A140" s="19"/>
      <c r="B140" s="218" t="s">
        <v>1268</v>
      </c>
      <c r="C140" s="124" t="s">
        <v>1269</v>
      </c>
      <c r="D140" s="125" t="s">
        <v>1270</v>
      </c>
      <c r="E140" s="19"/>
      <c r="F140" s="3">
        <v>2000000</v>
      </c>
      <c r="G140" s="3">
        <f t="shared" ref="G140:G148" si="0">SUM(F140-H140)</f>
        <v>600000.12000000011</v>
      </c>
      <c r="H140" s="3">
        <v>1399999.88</v>
      </c>
      <c r="I140" s="28"/>
      <c r="J140" s="19"/>
      <c r="K140" s="91"/>
    </row>
    <row r="141" spans="1:11" ht="22.5" x14ac:dyDescent="0.25">
      <c r="A141" s="19"/>
      <c r="B141" s="222"/>
      <c r="C141" s="124" t="s">
        <v>1271</v>
      </c>
      <c r="D141" s="125" t="s">
        <v>1272</v>
      </c>
      <c r="E141" s="19"/>
      <c r="F141" s="3">
        <v>2051099</v>
      </c>
      <c r="G141" s="3">
        <f t="shared" si="0"/>
        <v>820439.52</v>
      </c>
      <c r="H141" s="3">
        <v>1230659.48</v>
      </c>
      <c r="I141" s="28"/>
      <c r="J141" s="19"/>
      <c r="K141" s="91"/>
    </row>
    <row r="142" spans="1:11" ht="45" x14ac:dyDescent="0.25">
      <c r="A142" s="19"/>
      <c r="B142" s="222"/>
      <c r="C142" s="124" t="s">
        <v>1273</v>
      </c>
      <c r="D142" s="125" t="s">
        <v>1274</v>
      </c>
      <c r="E142" s="19"/>
      <c r="F142" s="3">
        <v>63228</v>
      </c>
      <c r="G142" s="3">
        <f t="shared" si="0"/>
        <v>25291.199999999997</v>
      </c>
      <c r="H142" s="3">
        <v>37936.800000000003</v>
      </c>
      <c r="I142" s="28"/>
      <c r="J142" s="19"/>
      <c r="K142" s="91"/>
    </row>
    <row r="143" spans="1:11" x14ac:dyDescent="0.25">
      <c r="A143" s="19"/>
      <c r="B143" s="222"/>
      <c r="C143" s="124" t="s">
        <v>1275</v>
      </c>
      <c r="D143" s="125" t="s">
        <v>1276</v>
      </c>
      <c r="E143" s="19"/>
      <c r="F143" s="3">
        <v>401375</v>
      </c>
      <c r="G143" s="3">
        <f t="shared" si="0"/>
        <v>160549.92000000001</v>
      </c>
      <c r="H143" s="3">
        <v>240825.08</v>
      </c>
      <c r="I143" s="28"/>
      <c r="J143" s="19"/>
      <c r="K143" s="91"/>
    </row>
    <row r="144" spans="1:11" ht="33.75" x14ac:dyDescent="0.25">
      <c r="A144" s="19"/>
      <c r="B144" s="222"/>
      <c r="C144" s="124" t="s">
        <v>1277</v>
      </c>
      <c r="D144" s="125" t="s">
        <v>1278</v>
      </c>
      <c r="E144" s="19"/>
      <c r="F144" s="3">
        <v>242880</v>
      </c>
      <c r="G144" s="3">
        <f t="shared" si="0"/>
        <v>97152</v>
      </c>
      <c r="H144" s="3">
        <v>145728</v>
      </c>
      <c r="I144" s="28"/>
      <c r="J144" s="19"/>
      <c r="K144" s="88"/>
    </row>
    <row r="145" spans="1:11" ht="22.5" x14ac:dyDescent="0.25">
      <c r="A145" s="124"/>
      <c r="B145" s="222"/>
      <c r="C145" s="124" t="s">
        <v>1279</v>
      </c>
      <c r="D145" s="125" t="s">
        <v>1280</v>
      </c>
      <c r="E145" s="124"/>
      <c r="F145" s="3">
        <v>700458</v>
      </c>
      <c r="G145" s="3">
        <f t="shared" si="0"/>
        <v>280183.2</v>
      </c>
      <c r="H145" s="3">
        <v>420274.8</v>
      </c>
      <c r="I145" s="28"/>
      <c r="J145" s="124"/>
      <c r="K145" s="123"/>
    </row>
    <row r="146" spans="1:11" ht="22.5" x14ac:dyDescent="0.25">
      <c r="A146" s="19"/>
      <c r="B146" s="222"/>
      <c r="C146" s="124" t="s">
        <v>1281</v>
      </c>
      <c r="D146" s="125" t="s">
        <v>1282</v>
      </c>
      <c r="E146" s="19"/>
      <c r="F146" s="3">
        <v>108042</v>
      </c>
      <c r="G146" s="3">
        <f t="shared" si="0"/>
        <v>43216.800000000003</v>
      </c>
      <c r="H146" s="3">
        <v>64825.2</v>
      </c>
      <c r="I146" s="28"/>
      <c r="J146" s="19"/>
      <c r="K146" s="88"/>
    </row>
    <row r="147" spans="1:11" ht="22.5" x14ac:dyDescent="0.25">
      <c r="A147" s="124"/>
      <c r="B147" s="222"/>
      <c r="C147" s="124" t="s">
        <v>1283</v>
      </c>
      <c r="D147" s="125" t="s">
        <v>1284</v>
      </c>
      <c r="E147" s="124"/>
      <c r="F147" s="3">
        <v>71495</v>
      </c>
      <c r="G147" s="3">
        <f t="shared" si="0"/>
        <v>28597.919999999998</v>
      </c>
      <c r="H147" s="3">
        <v>42897.08</v>
      </c>
      <c r="I147" s="28"/>
      <c r="J147" s="124"/>
      <c r="K147" s="123"/>
    </row>
    <row r="148" spans="1:11" ht="22.5" x14ac:dyDescent="0.25">
      <c r="A148" s="19"/>
      <c r="B148" s="222"/>
      <c r="C148" s="124" t="s">
        <v>1285</v>
      </c>
      <c r="D148" s="125" t="s">
        <v>1286</v>
      </c>
      <c r="E148" s="19"/>
      <c r="F148" s="3">
        <v>55325</v>
      </c>
      <c r="G148" s="3">
        <f t="shared" si="0"/>
        <v>22129.919999999998</v>
      </c>
      <c r="H148" s="3">
        <v>33195.08</v>
      </c>
      <c r="I148" s="19"/>
      <c r="J148" s="19"/>
      <c r="K148" s="19"/>
    </row>
    <row r="149" spans="1:11" ht="22.5" x14ac:dyDescent="0.25">
      <c r="A149" s="124"/>
      <c r="B149" s="222"/>
      <c r="C149" s="124" t="s">
        <v>1287</v>
      </c>
      <c r="D149" s="125" t="s">
        <v>1288</v>
      </c>
      <c r="E149" s="124" t="s">
        <v>1301</v>
      </c>
      <c r="F149" s="3">
        <v>244750</v>
      </c>
      <c r="G149" s="3">
        <v>244750</v>
      </c>
      <c r="H149" s="3">
        <v>0</v>
      </c>
      <c r="I149" s="124"/>
      <c r="J149" s="124"/>
      <c r="K149" s="124"/>
    </row>
    <row r="150" spans="1:11" ht="22.5" x14ac:dyDescent="0.25">
      <c r="A150" s="124"/>
      <c r="B150" s="222"/>
      <c r="C150" s="124" t="s">
        <v>1289</v>
      </c>
      <c r="D150" s="125" t="s">
        <v>1290</v>
      </c>
      <c r="E150" s="124" t="s">
        <v>1291</v>
      </c>
      <c r="F150" s="3">
        <v>118440</v>
      </c>
      <c r="G150" s="3">
        <v>118440</v>
      </c>
      <c r="H150" s="3">
        <v>0</v>
      </c>
      <c r="I150" s="124"/>
      <c r="J150" s="124"/>
      <c r="K150" s="124"/>
    </row>
    <row r="151" spans="1:11" ht="22.5" x14ac:dyDescent="0.25">
      <c r="A151" s="124"/>
      <c r="B151" s="222"/>
      <c r="C151" s="124" t="s">
        <v>1285</v>
      </c>
      <c r="D151" s="125" t="s">
        <v>1292</v>
      </c>
      <c r="E151" s="124"/>
      <c r="F151" s="3">
        <v>55325</v>
      </c>
      <c r="G151" s="3">
        <f>SUM(F151-H151)</f>
        <v>22129.919999999998</v>
      </c>
      <c r="H151" s="3">
        <v>33195.08</v>
      </c>
      <c r="I151" s="124"/>
      <c r="J151" s="124"/>
      <c r="K151" s="124"/>
    </row>
    <row r="152" spans="1:11" ht="22.5" x14ac:dyDescent="0.25">
      <c r="A152" s="124"/>
      <c r="B152" s="222"/>
      <c r="C152" s="124" t="s">
        <v>1283</v>
      </c>
      <c r="D152" s="125" t="s">
        <v>1294</v>
      </c>
      <c r="E152" s="124"/>
      <c r="F152" s="3">
        <v>71495</v>
      </c>
      <c r="G152" s="3">
        <f>SUM(F152-H152)</f>
        <v>28597.919999999998</v>
      </c>
      <c r="H152" s="3">
        <v>42897.08</v>
      </c>
      <c r="I152" s="124"/>
      <c r="J152" s="124"/>
      <c r="K152" s="124"/>
    </row>
    <row r="153" spans="1:11" ht="22.5" x14ac:dyDescent="0.25">
      <c r="A153" s="124"/>
      <c r="B153" s="222"/>
      <c r="C153" s="124" t="s">
        <v>1283</v>
      </c>
      <c r="D153" s="125" t="s">
        <v>1293</v>
      </c>
      <c r="E153" s="124"/>
      <c r="F153" s="3">
        <v>71495</v>
      </c>
      <c r="G153" s="3">
        <f>SUM(F153-H153)</f>
        <v>28597.919999999998</v>
      </c>
      <c r="H153" s="3">
        <v>42897.08</v>
      </c>
      <c r="I153" s="124"/>
      <c r="J153" s="124"/>
      <c r="K153" s="124"/>
    </row>
    <row r="154" spans="1:11" ht="22.5" x14ac:dyDescent="0.25">
      <c r="A154" s="124"/>
      <c r="B154" s="222"/>
      <c r="C154" s="124" t="s">
        <v>1295</v>
      </c>
      <c r="D154" s="125" t="s">
        <v>1296</v>
      </c>
      <c r="E154" s="124"/>
      <c r="F154" s="3">
        <v>205150.4</v>
      </c>
      <c r="G154" s="3">
        <v>205150.4</v>
      </c>
      <c r="H154" s="3">
        <v>0</v>
      </c>
      <c r="I154" s="124"/>
      <c r="J154" s="124"/>
      <c r="K154" s="124"/>
    </row>
    <row r="155" spans="1:11" ht="22.5" x14ac:dyDescent="0.25">
      <c r="A155" s="124"/>
      <c r="B155" s="222"/>
      <c r="C155" s="124" t="s">
        <v>1297</v>
      </c>
      <c r="D155" s="125" t="s">
        <v>1298</v>
      </c>
      <c r="E155" s="124"/>
      <c r="F155" s="3">
        <v>24534</v>
      </c>
      <c r="G155" s="3">
        <v>24534</v>
      </c>
      <c r="H155" s="3">
        <v>0</v>
      </c>
      <c r="I155" s="124"/>
      <c r="J155" s="124"/>
      <c r="K155" s="124"/>
    </row>
    <row r="156" spans="1:11" ht="22.5" x14ac:dyDescent="0.25">
      <c r="A156" s="124"/>
      <c r="B156" s="222"/>
      <c r="C156" s="124" t="s">
        <v>1299</v>
      </c>
      <c r="D156" s="125" t="s">
        <v>1300</v>
      </c>
      <c r="E156" s="124"/>
      <c r="F156" s="3">
        <v>27720</v>
      </c>
      <c r="G156" s="3">
        <v>27720</v>
      </c>
      <c r="H156" s="3">
        <v>0</v>
      </c>
      <c r="I156" s="124"/>
      <c r="J156" s="124"/>
      <c r="K156" s="124"/>
    </row>
    <row r="157" spans="1:11" x14ac:dyDescent="0.25">
      <c r="A157" s="124"/>
      <c r="B157" s="222"/>
      <c r="C157" s="124" t="s">
        <v>1303</v>
      </c>
      <c r="D157" s="125" t="s">
        <v>1304</v>
      </c>
      <c r="E157" s="124"/>
      <c r="F157" s="3">
        <v>62632.800000000003</v>
      </c>
      <c r="G157" s="3">
        <v>62632.800000000003</v>
      </c>
      <c r="H157" s="3">
        <v>0</v>
      </c>
      <c r="I157" s="124"/>
      <c r="J157" s="124"/>
      <c r="K157" s="124"/>
    </row>
    <row r="158" spans="1:11" x14ac:dyDescent="0.25">
      <c r="A158" s="124"/>
      <c r="B158" s="222"/>
      <c r="C158" s="124" t="s">
        <v>1303</v>
      </c>
      <c r="D158" s="125" t="s">
        <v>1305</v>
      </c>
      <c r="E158" s="124"/>
      <c r="F158" s="3">
        <v>62616.959999999999</v>
      </c>
      <c r="G158" s="3">
        <v>62616.959999999999</v>
      </c>
      <c r="H158" s="3">
        <v>0</v>
      </c>
      <c r="I158" s="124"/>
      <c r="J158" s="124"/>
      <c r="K158" s="124"/>
    </row>
    <row r="159" spans="1:11" x14ac:dyDescent="0.25">
      <c r="A159" s="124"/>
      <c r="B159" s="222"/>
      <c r="C159" s="124" t="s">
        <v>1303</v>
      </c>
      <c r="D159" s="125" t="s">
        <v>1306</v>
      </c>
      <c r="E159" s="124"/>
      <c r="F159" s="3">
        <v>62616.959999999999</v>
      </c>
      <c r="G159" s="3">
        <v>62616.959999999999</v>
      </c>
      <c r="H159" s="3">
        <v>0</v>
      </c>
      <c r="I159" s="124"/>
      <c r="J159" s="124"/>
      <c r="K159" s="124"/>
    </row>
    <row r="160" spans="1:11" x14ac:dyDescent="0.25">
      <c r="A160" s="124"/>
      <c r="B160" s="222"/>
      <c r="C160" s="124" t="s">
        <v>1307</v>
      </c>
      <c r="D160" s="125" t="s">
        <v>1308</v>
      </c>
      <c r="E160" s="124"/>
      <c r="F160" s="3">
        <v>46969.919999999998</v>
      </c>
      <c r="G160" s="3">
        <v>46969.919999999998</v>
      </c>
      <c r="H160" s="3">
        <v>0</v>
      </c>
      <c r="I160" s="124"/>
      <c r="J160" s="124"/>
      <c r="K160" s="124"/>
    </row>
    <row r="161" spans="1:11" x14ac:dyDescent="0.25">
      <c r="A161" s="124"/>
      <c r="B161" s="222"/>
      <c r="C161" s="124" t="s">
        <v>1303</v>
      </c>
      <c r="D161" s="125" t="s">
        <v>1309</v>
      </c>
      <c r="E161" s="124"/>
      <c r="F161" s="3">
        <v>46969.919999999998</v>
      </c>
      <c r="G161" s="3">
        <v>46969.919999999998</v>
      </c>
      <c r="H161" s="3">
        <v>0</v>
      </c>
      <c r="I161" s="124"/>
      <c r="J161" s="124"/>
      <c r="K161" s="124"/>
    </row>
    <row r="162" spans="1:11" x14ac:dyDescent="0.25">
      <c r="A162" s="124"/>
      <c r="B162" s="222"/>
      <c r="C162" s="124" t="s">
        <v>1303</v>
      </c>
      <c r="D162" s="125" t="s">
        <v>1310</v>
      </c>
      <c r="E162" s="124"/>
      <c r="F162" s="3">
        <v>46988.639999999999</v>
      </c>
      <c r="G162" s="3">
        <v>46988.639999999999</v>
      </c>
      <c r="H162" s="3">
        <v>0</v>
      </c>
      <c r="I162" s="124"/>
      <c r="J162" s="124"/>
      <c r="K162" s="124"/>
    </row>
    <row r="163" spans="1:11" x14ac:dyDescent="0.25">
      <c r="A163" s="124"/>
      <c r="B163" s="222"/>
      <c r="C163" s="124" t="s">
        <v>1303</v>
      </c>
      <c r="D163" s="125" t="s">
        <v>1311</v>
      </c>
      <c r="E163" s="124"/>
      <c r="F163" s="3">
        <v>46992.959999999999</v>
      </c>
      <c r="G163" s="3">
        <v>46992.959999999999</v>
      </c>
      <c r="H163" s="3">
        <v>0</v>
      </c>
      <c r="I163" s="124"/>
      <c r="J163" s="124"/>
      <c r="K163" s="124"/>
    </row>
    <row r="164" spans="1:11" x14ac:dyDescent="0.25">
      <c r="A164" s="124"/>
      <c r="B164" s="222"/>
      <c r="C164" s="124" t="s">
        <v>1303</v>
      </c>
      <c r="D164" s="125" t="s">
        <v>1312</v>
      </c>
      <c r="E164" s="124"/>
      <c r="F164" s="3">
        <v>46988.639999999999</v>
      </c>
      <c r="G164" s="3">
        <v>46988.639999999999</v>
      </c>
      <c r="H164" s="3">
        <v>0</v>
      </c>
      <c r="I164" s="124"/>
      <c r="J164" s="124"/>
      <c r="K164" s="124"/>
    </row>
    <row r="165" spans="1:11" x14ac:dyDescent="0.25">
      <c r="A165" s="124"/>
      <c r="B165" s="222"/>
      <c r="C165" s="124" t="s">
        <v>1313</v>
      </c>
      <c r="D165" s="125" t="s">
        <v>1314</v>
      </c>
      <c r="E165" s="124"/>
      <c r="F165" s="3">
        <v>18744.48</v>
      </c>
      <c r="G165" s="3">
        <v>18744.48</v>
      </c>
      <c r="H165" s="3">
        <v>0</v>
      </c>
      <c r="I165" s="124"/>
      <c r="J165" s="124"/>
      <c r="K165" s="124"/>
    </row>
    <row r="166" spans="1:11" x14ac:dyDescent="0.25">
      <c r="A166" s="124"/>
      <c r="B166" s="222"/>
      <c r="C166" s="124" t="s">
        <v>1313</v>
      </c>
      <c r="D166" s="125" t="s">
        <v>1315</v>
      </c>
      <c r="E166" s="124"/>
      <c r="F166" s="3">
        <v>15490.23</v>
      </c>
      <c r="G166" s="3">
        <v>15490.23</v>
      </c>
      <c r="H166" s="3">
        <v>0</v>
      </c>
      <c r="I166" s="124"/>
      <c r="J166" s="124"/>
      <c r="K166" s="124"/>
    </row>
    <row r="167" spans="1:11" x14ac:dyDescent="0.25">
      <c r="A167" s="124"/>
      <c r="B167" s="222"/>
      <c r="C167" s="124" t="s">
        <v>1303</v>
      </c>
      <c r="D167" s="125" t="s">
        <v>1317</v>
      </c>
      <c r="E167" s="124"/>
      <c r="F167" s="3">
        <v>139233.60000000001</v>
      </c>
      <c r="G167" s="3">
        <v>139233.60000000001</v>
      </c>
      <c r="H167" s="3">
        <v>0</v>
      </c>
      <c r="I167" s="124"/>
      <c r="J167" s="124"/>
      <c r="K167" s="124"/>
    </row>
    <row r="168" spans="1:11" x14ac:dyDescent="0.25">
      <c r="A168" s="124"/>
      <c r="B168" s="222"/>
      <c r="C168" s="124" t="s">
        <v>1303</v>
      </c>
      <c r="D168" s="125" t="s">
        <v>1318</v>
      </c>
      <c r="E168" s="124"/>
      <c r="F168" s="3">
        <v>139237.92000000001</v>
      </c>
      <c r="G168" s="3">
        <v>139237.92000000001</v>
      </c>
      <c r="H168" s="3">
        <v>0</v>
      </c>
      <c r="I168" s="124"/>
      <c r="J168" s="124"/>
      <c r="K168" s="124"/>
    </row>
    <row r="169" spans="1:11" x14ac:dyDescent="0.25">
      <c r="A169" s="19"/>
      <c r="B169" s="222"/>
      <c r="C169" s="124" t="s">
        <v>1313</v>
      </c>
      <c r="D169" s="125" t="s">
        <v>1316</v>
      </c>
      <c r="E169" s="19"/>
      <c r="F169" s="3">
        <v>18744.48</v>
      </c>
      <c r="G169" s="3">
        <v>18744.48</v>
      </c>
      <c r="H169" s="3">
        <v>0</v>
      </c>
      <c r="I169" s="19"/>
      <c r="J169" s="19"/>
      <c r="K169" s="19"/>
    </row>
    <row r="170" spans="1:11" x14ac:dyDescent="0.25">
      <c r="A170" s="124"/>
      <c r="B170" s="222"/>
      <c r="C170" s="124" t="s">
        <v>1303</v>
      </c>
      <c r="D170" s="125" t="s">
        <v>1319</v>
      </c>
      <c r="E170" s="124"/>
      <c r="F170" s="3">
        <v>139233.60000000001</v>
      </c>
      <c r="G170" s="3">
        <v>139233.60000000001</v>
      </c>
      <c r="H170" s="3">
        <v>0</v>
      </c>
      <c r="I170" s="124"/>
      <c r="J170" s="124"/>
      <c r="K170" s="124"/>
    </row>
    <row r="171" spans="1:11" x14ac:dyDescent="0.25">
      <c r="A171" s="124"/>
      <c r="B171" s="222"/>
      <c r="C171" s="124" t="s">
        <v>1303</v>
      </c>
      <c r="D171" s="125" t="s">
        <v>1320</v>
      </c>
      <c r="E171" s="124"/>
      <c r="F171" s="3">
        <v>46981.440000000002</v>
      </c>
      <c r="G171" s="3">
        <v>46981.440000000002</v>
      </c>
      <c r="H171" s="3">
        <v>0</v>
      </c>
      <c r="I171" s="124"/>
      <c r="J171" s="124"/>
      <c r="K171" s="124"/>
    </row>
    <row r="172" spans="1:11" x14ac:dyDescent="0.25">
      <c r="A172" s="124"/>
      <c r="B172" s="222"/>
      <c r="C172" s="124" t="s">
        <v>1303</v>
      </c>
      <c r="D172" s="125" t="s">
        <v>1321</v>
      </c>
      <c r="E172" s="124"/>
      <c r="F172" s="3">
        <v>46981.440000000002</v>
      </c>
      <c r="G172" s="3">
        <v>46981.440000000002</v>
      </c>
      <c r="H172" s="3">
        <v>0</v>
      </c>
      <c r="I172" s="124"/>
      <c r="J172" s="124"/>
      <c r="K172" s="124"/>
    </row>
    <row r="173" spans="1:11" x14ac:dyDescent="0.25">
      <c r="A173" s="124"/>
      <c r="B173" s="222"/>
      <c r="C173" s="124" t="s">
        <v>1322</v>
      </c>
      <c r="D173" s="125" t="s">
        <v>1323</v>
      </c>
      <c r="E173" s="124"/>
      <c r="F173" s="3">
        <v>156771.35999999999</v>
      </c>
      <c r="G173" s="3">
        <v>156771.35999999999</v>
      </c>
      <c r="H173" s="3">
        <v>0</v>
      </c>
      <c r="I173" s="124"/>
      <c r="J173" s="124"/>
      <c r="K173" s="124"/>
    </row>
    <row r="174" spans="1:11" x14ac:dyDescent="0.25">
      <c r="A174" s="124"/>
      <c r="B174" s="222"/>
      <c r="C174" s="124" t="s">
        <v>1322</v>
      </c>
      <c r="D174" s="125" t="s">
        <v>1324</v>
      </c>
      <c r="E174" s="124"/>
      <c r="F174" s="3">
        <v>78374.880000000005</v>
      </c>
      <c r="G174" s="3">
        <v>78374.880000000005</v>
      </c>
      <c r="H174" s="3">
        <v>0</v>
      </c>
      <c r="I174" s="124"/>
      <c r="J174" s="124"/>
      <c r="K174" s="124"/>
    </row>
    <row r="175" spans="1:11" x14ac:dyDescent="0.25">
      <c r="A175" s="124"/>
      <c r="B175" s="222"/>
      <c r="C175" s="124" t="s">
        <v>1322</v>
      </c>
      <c r="D175" s="125" t="s">
        <v>1325</v>
      </c>
      <c r="E175" s="124"/>
      <c r="F175" s="3">
        <v>78374.880000000005</v>
      </c>
      <c r="G175" s="3">
        <v>78374.880000000005</v>
      </c>
      <c r="H175" s="3">
        <v>0</v>
      </c>
      <c r="I175" s="124"/>
      <c r="J175" s="124"/>
      <c r="K175" s="124"/>
    </row>
    <row r="176" spans="1:11" x14ac:dyDescent="0.25">
      <c r="A176" s="124"/>
      <c r="B176" s="222"/>
      <c r="C176" s="124" t="s">
        <v>1322</v>
      </c>
      <c r="D176" s="125" t="s">
        <v>1326</v>
      </c>
      <c r="E176" s="124"/>
      <c r="F176" s="3">
        <v>162535.67999999999</v>
      </c>
      <c r="G176" s="3">
        <v>162535.67999999999</v>
      </c>
      <c r="H176" s="3">
        <v>0</v>
      </c>
      <c r="I176" s="124"/>
      <c r="J176" s="124"/>
      <c r="K176" s="124"/>
    </row>
    <row r="177" spans="1:11" x14ac:dyDescent="0.25">
      <c r="A177" s="124"/>
      <c r="B177" s="222"/>
      <c r="C177" s="124" t="s">
        <v>1322</v>
      </c>
      <c r="D177" s="125" t="s">
        <v>1327</v>
      </c>
      <c r="E177" s="124"/>
      <c r="F177" s="3">
        <v>178505.28</v>
      </c>
      <c r="G177" s="3">
        <v>178505.28</v>
      </c>
      <c r="H177" s="3">
        <v>0</v>
      </c>
      <c r="I177" s="124"/>
      <c r="J177" s="124"/>
      <c r="K177" s="124"/>
    </row>
    <row r="178" spans="1:11" x14ac:dyDescent="0.25">
      <c r="A178" s="124"/>
      <c r="B178" s="222"/>
      <c r="C178" s="124" t="s">
        <v>1303</v>
      </c>
      <c r="D178" s="125" t="s">
        <v>1328</v>
      </c>
      <c r="E178" s="124"/>
      <c r="F178" s="3">
        <v>103531.68</v>
      </c>
      <c r="G178" s="3">
        <v>103531.68</v>
      </c>
      <c r="H178" s="3">
        <v>0</v>
      </c>
      <c r="I178" s="124"/>
      <c r="J178" s="124"/>
      <c r="K178" s="124"/>
    </row>
    <row r="179" spans="1:11" ht="22.5" x14ac:dyDescent="0.25">
      <c r="A179" s="124"/>
      <c r="B179" s="222"/>
      <c r="C179" s="124" t="s">
        <v>1299</v>
      </c>
      <c r="D179" s="125" t="s">
        <v>1329</v>
      </c>
      <c r="E179" s="124"/>
      <c r="F179" s="3">
        <v>37728</v>
      </c>
      <c r="G179" s="3">
        <v>37728</v>
      </c>
      <c r="H179" s="3">
        <v>0</v>
      </c>
      <c r="I179" s="124"/>
      <c r="J179" s="124"/>
      <c r="K179" s="124"/>
    </row>
    <row r="180" spans="1:11" ht="22.5" x14ac:dyDescent="0.25">
      <c r="A180" s="124"/>
      <c r="B180" s="219"/>
      <c r="C180" s="124" t="s">
        <v>1330</v>
      </c>
      <c r="D180" s="125" t="s">
        <v>1331</v>
      </c>
      <c r="E180" s="124"/>
      <c r="F180" s="3">
        <v>44600</v>
      </c>
      <c r="G180" s="3">
        <v>44600</v>
      </c>
      <c r="H180" s="3">
        <v>0</v>
      </c>
      <c r="I180" s="124"/>
      <c r="J180" s="124"/>
      <c r="K180" s="124"/>
    </row>
    <row r="181" spans="1:11" x14ac:dyDescent="0.25">
      <c r="A181" s="124"/>
      <c r="B181" s="121"/>
      <c r="C181" s="124"/>
      <c r="D181" s="125"/>
      <c r="E181" s="124"/>
      <c r="F181" s="3"/>
      <c r="G181" s="3"/>
      <c r="H181" s="3"/>
      <c r="I181" s="124"/>
      <c r="J181" s="124"/>
      <c r="K181" s="124"/>
    </row>
    <row r="182" spans="1:11" ht="56.25" x14ac:dyDescent="0.25">
      <c r="A182" s="124"/>
      <c r="B182" s="121" t="s">
        <v>1338</v>
      </c>
      <c r="C182" s="124" t="s">
        <v>1253</v>
      </c>
      <c r="D182" s="125" t="s">
        <v>1339</v>
      </c>
      <c r="E182" s="124"/>
      <c r="F182" s="3">
        <v>493769.6</v>
      </c>
      <c r="G182" s="3">
        <v>493769.6</v>
      </c>
      <c r="H182" s="3">
        <v>0</v>
      </c>
      <c r="I182" s="124"/>
      <c r="J182" s="124"/>
      <c r="K182" s="124"/>
    </row>
    <row r="183" spans="1:11" x14ac:dyDescent="0.25">
      <c r="A183" s="124"/>
      <c r="B183" s="121"/>
      <c r="C183" s="124"/>
      <c r="D183" s="125"/>
      <c r="E183" s="124"/>
      <c r="F183" s="3"/>
      <c r="G183" s="3"/>
      <c r="H183" s="3"/>
      <c r="I183" s="124"/>
      <c r="J183" s="124"/>
      <c r="K183" s="124"/>
    </row>
    <row r="184" spans="1:11" ht="42" customHeight="1" x14ac:dyDescent="0.25">
      <c r="A184" s="124"/>
      <c r="B184" s="218" t="s">
        <v>1350</v>
      </c>
      <c r="C184" s="124" t="s">
        <v>1351</v>
      </c>
      <c r="D184" s="125" t="s">
        <v>1352</v>
      </c>
      <c r="E184" s="124"/>
      <c r="F184" s="3">
        <v>80000</v>
      </c>
      <c r="G184" s="3">
        <f>SUM(F184-H184)</f>
        <v>16999.830000000002</v>
      </c>
      <c r="H184" s="3">
        <v>63000.17</v>
      </c>
      <c r="I184" s="124"/>
      <c r="J184" s="124"/>
      <c r="K184" s="124"/>
    </row>
    <row r="185" spans="1:11" ht="22.5" x14ac:dyDescent="0.25">
      <c r="A185" s="124"/>
      <c r="B185" s="222"/>
      <c r="C185" s="124" t="s">
        <v>1353</v>
      </c>
      <c r="D185" s="125" t="s">
        <v>1354</v>
      </c>
      <c r="E185" s="124"/>
      <c r="F185" s="3">
        <v>56000</v>
      </c>
      <c r="G185" s="3">
        <f>SUM(F185-H185)</f>
        <v>11433.169999999998</v>
      </c>
      <c r="H185" s="3">
        <v>44566.83</v>
      </c>
      <c r="I185" s="124"/>
      <c r="J185" s="124"/>
      <c r="K185" s="124"/>
    </row>
    <row r="186" spans="1:11" ht="22.5" x14ac:dyDescent="0.25">
      <c r="A186" s="124"/>
      <c r="B186" s="222"/>
      <c r="C186" s="124" t="s">
        <v>1355</v>
      </c>
      <c r="D186" s="125" t="s">
        <v>1356</v>
      </c>
      <c r="E186" s="124"/>
      <c r="F186" s="3">
        <v>52773.9</v>
      </c>
      <c r="G186" s="3">
        <v>52773.9</v>
      </c>
      <c r="H186" s="3">
        <v>0</v>
      </c>
      <c r="I186" s="124"/>
      <c r="J186" s="124"/>
      <c r="K186" s="124"/>
    </row>
    <row r="187" spans="1:11" ht="22.5" x14ac:dyDescent="0.25">
      <c r="A187" s="124"/>
      <c r="B187" s="222"/>
      <c r="C187" s="124" t="s">
        <v>1357</v>
      </c>
      <c r="D187" s="125" t="s">
        <v>1358</v>
      </c>
      <c r="E187" s="124"/>
      <c r="F187" s="3">
        <v>210000.42</v>
      </c>
      <c r="G187" s="3">
        <f t="shared" ref="G187:G197" si="1">SUM(F187-H187)</f>
        <v>151241.16</v>
      </c>
      <c r="H187" s="3">
        <v>58759.26</v>
      </c>
      <c r="I187" s="124"/>
      <c r="J187" s="124"/>
      <c r="K187" s="124"/>
    </row>
    <row r="188" spans="1:11" ht="22.5" x14ac:dyDescent="0.25">
      <c r="A188" s="124"/>
      <c r="B188" s="222"/>
      <c r="C188" s="124" t="s">
        <v>1359</v>
      </c>
      <c r="D188" s="125" t="s">
        <v>1360</v>
      </c>
      <c r="E188" s="124"/>
      <c r="F188" s="3">
        <v>57758.400000000001</v>
      </c>
      <c r="G188" s="3">
        <f t="shared" si="1"/>
        <v>41927.740000000005</v>
      </c>
      <c r="H188" s="3">
        <v>15830.66</v>
      </c>
      <c r="I188" s="124"/>
      <c r="J188" s="124"/>
      <c r="K188" s="124"/>
    </row>
    <row r="189" spans="1:11" ht="22.5" x14ac:dyDescent="0.25">
      <c r="A189" s="124"/>
      <c r="B189" s="222"/>
      <c r="C189" s="124" t="s">
        <v>1361</v>
      </c>
      <c r="D189" s="125" t="s">
        <v>1362</v>
      </c>
      <c r="E189" s="124"/>
      <c r="F189" s="3">
        <v>50000</v>
      </c>
      <c r="G189" s="3">
        <f t="shared" si="1"/>
        <v>44047.76</v>
      </c>
      <c r="H189" s="3">
        <v>5952.24</v>
      </c>
      <c r="I189" s="124"/>
      <c r="J189" s="124"/>
      <c r="K189" s="124"/>
    </row>
    <row r="190" spans="1:11" ht="22.5" x14ac:dyDescent="0.25">
      <c r="A190" s="124"/>
      <c r="B190" s="222"/>
      <c r="C190" s="124" t="s">
        <v>1363</v>
      </c>
      <c r="D190" s="125" t="s">
        <v>1365</v>
      </c>
      <c r="E190" s="124"/>
      <c r="F190" s="3">
        <v>82300</v>
      </c>
      <c r="G190" s="3">
        <f t="shared" si="1"/>
        <v>12345.119999999995</v>
      </c>
      <c r="H190" s="3">
        <v>69954.880000000005</v>
      </c>
      <c r="I190" s="124"/>
      <c r="J190" s="124"/>
      <c r="K190" s="124"/>
    </row>
    <row r="191" spans="1:11" ht="22.5" x14ac:dyDescent="0.25">
      <c r="A191" s="124"/>
      <c r="B191" s="222"/>
      <c r="C191" s="124" t="s">
        <v>1363</v>
      </c>
      <c r="D191" s="125" t="s">
        <v>1364</v>
      </c>
      <c r="E191" s="124"/>
      <c r="F191" s="3">
        <v>111600</v>
      </c>
      <c r="G191" s="3">
        <f t="shared" si="1"/>
        <v>16740</v>
      </c>
      <c r="H191" s="3">
        <v>94860</v>
      </c>
      <c r="I191" s="124"/>
      <c r="J191" s="124"/>
      <c r="K191" s="124"/>
    </row>
    <row r="192" spans="1:11" ht="22.5" x14ac:dyDescent="0.25">
      <c r="A192" s="124"/>
      <c r="B192" s="222"/>
      <c r="C192" s="124" t="s">
        <v>1366</v>
      </c>
      <c r="D192" s="125" t="s">
        <v>1367</v>
      </c>
      <c r="E192" s="124"/>
      <c r="F192" s="3">
        <v>50000</v>
      </c>
      <c r="G192" s="3">
        <f t="shared" si="1"/>
        <v>1249.9800000000032</v>
      </c>
      <c r="H192" s="3">
        <v>48750.02</v>
      </c>
      <c r="I192" s="124"/>
      <c r="J192" s="124"/>
      <c r="K192" s="124"/>
    </row>
    <row r="193" spans="1:11" ht="22.5" x14ac:dyDescent="0.25">
      <c r="A193" s="124"/>
      <c r="B193" s="222"/>
      <c r="C193" s="124" t="s">
        <v>1366</v>
      </c>
      <c r="D193" s="125" t="s">
        <v>1368</v>
      </c>
      <c r="E193" s="124"/>
      <c r="F193" s="3">
        <v>55000</v>
      </c>
      <c r="G193" s="3">
        <f t="shared" si="1"/>
        <v>5500.0800000000017</v>
      </c>
      <c r="H193" s="3">
        <v>49499.92</v>
      </c>
      <c r="I193" s="124"/>
      <c r="J193" s="124"/>
      <c r="K193" s="124"/>
    </row>
    <row r="194" spans="1:11" ht="22.5" x14ac:dyDescent="0.25">
      <c r="A194" s="124"/>
      <c r="B194" s="222"/>
      <c r="C194" s="124" t="s">
        <v>1366</v>
      </c>
      <c r="D194" s="125" t="s">
        <v>1369</v>
      </c>
      <c r="E194" s="124"/>
      <c r="F194" s="3">
        <v>55000</v>
      </c>
      <c r="G194" s="3">
        <f t="shared" si="1"/>
        <v>5500.0800000000017</v>
      </c>
      <c r="H194" s="3">
        <v>49499.92</v>
      </c>
      <c r="I194" s="124"/>
      <c r="J194" s="124"/>
      <c r="K194" s="124"/>
    </row>
    <row r="195" spans="1:11" x14ac:dyDescent="0.25">
      <c r="A195" s="124"/>
      <c r="B195" s="222"/>
      <c r="C195" s="124" t="s">
        <v>368</v>
      </c>
      <c r="D195" s="125"/>
      <c r="E195" s="124"/>
      <c r="F195" s="3">
        <v>59000</v>
      </c>
      <c r="G195" s="3">
        <f t="shared" si="1"/>
        <v>19666.800000000003</v>
      </c>
      <c r="H195" s="3">
        <v>39333.199999999997</v>
      </c>
      <c r="I195" s="124"/>
      <c r="J195" s="124"/>
      <c r="K195" s="124"/>
    </row>
    <row r="196" spans="1:11" ht="22.5" x14ac:dyDescent="0.25">
      <c r="A196" s="124"/>
      <c r="B196" s="222"/>
      <c r="C196" s="124" t="s">
        <v>1366</v>
      </c>
      <c r="D196" s="125" t="s">
        <v>1369</v>
      </c>
      <c r="E196" s="124"/>
      <c r="F196" s="3">
        <v>55000</v>
      </c>
      <c r="G196" s="3">
        <f t="shared" si="1"/>
        <v>5500.0800000000017</v>
      </c>
      <c r="H196" s="3">
        <v>49499.92</v>
      </c>
      <c r="I196" s="124"/>
      <c r="J196" s="124"/>
      <c r="K196" s="124"/>
    </row>
    <row r="197" spans="1:11" ht="56.25" x14ac:dyDescent="0.25">
      <c r="A197" s="124"/>
      <c r="B197" s="219"/>
      <c r="C197" s="124" t="s">
        <v>1253</v>
      </c>
      <c r="D197" s="125"/>
      <c r="E197" s="124" t="s">
        <v>1370</v>
      </c>
      <c r="F197" s="3">
        <v>2926730.65</v>
      </c>
      <c r="G197" s="3">
        <f t="shared" si="1"/>
        <v>2789420.91</v>
      </c>
      <c r="H197" s="3">
        <v>137309.74</v>
      </c>
      <c r="I197" s="124"/>
      <c r="J197" s="124"/>
      <c r="K197" s="124"/>
    </row>
    <row r="198" spans="1:11" x14ac:dyDescent="0.25">
      <c r="A198" s="124"/>
      <c r="B198" s="122"/>
      <c r="C198" s="124"/>
      <c r="D198" s="125"/>
      <c r="E198" s="124"/>
      <c r="F198" s="3"/>
      <c r="G198" s="3"/>
      <c r="H198" s="3"/>
      <c r="I198" s="124"/>
      <c r="J198" s="124"/>
      <c r="K198" s="124"/>
    </row>
    <row r="199" spans="1:11" ht="48.6" customHeight="1" x14ac:dyDescent="0.25">
      <c r="A199" s="19"/>
      <c r="B199" s="218" t="s">
        <v>216</v>
      </c>
      <c r="C199" s="19" t="s">
        <v>217</v>
      </c>
      <c r="D199" s="45" t="s">
        <v>218</v>
      </c>
      <c r="E199" s="19" t="s">
        <v>219</v>
      </c>
      <c r="F199" s="3">
        <v>118560</v>
      </c>
      <c r="G199" s="3">
        <v>118560</v>
      </c>
      <c r="H199" s="3">
        <v>0</v>
      </c>
      <c r="I199" s="28" t="s">
        <v>220</v>
      </c>
      <c r="J199" s="19"/>
      <c r="K199" s="19"/>
    </row>
    <row r="200" spans="1:11" ht="22.5" x14ac:dyDescent="0.25">
      <c r="A200" s="19"/>
      <c r="B200" s="219"/>
      <c r="C200" s="19" t="s">
        <v>221</v>
      </c>
      <c r="D200" s="45" t="s">
        <v>222</v>
      </c>
      <c r="E200" s="124" t="s">
        <v>1302</v>
      </c>
      <c r="F200" s="3">
        <v>269984</v>
      </c>
      <c r="G200" s="3">
        <v>269984</v>
      </c>
      <c r="H200" s="3">
        <v>0</v>
      </c>
      <c r="I200" s="28" t="s">
        <v>220</v>
      </c>
      <c r="J200" s="19"/>
      <c r="K200" s="19"/>
    </row>
    <row r="201" spans="1:11" x14ac:dyDescent="0.25">
      <c r="A201" s="19"/>
      <c r="B201" s="19"/>
      <c r="C201" s="19"/>
      <c r="D201" s="45"/>
      <c r="E201" s="19"/>
      <c r="F201" s="3"/>
      <c r="G201" s="3"/>
      <c r="H201" s="3"/>
      <c r="I201" s="19"/>
      <c r="J201" s="19"/>
      <c r="K201" s="19"/>
    </row>
    <row r="202" spans="1:11" x14ac:dyDescent="0.25">
      <c r="A202" s="19"/>
      <c r="B202" s="19"/>
      <c r="C202" s="19"/>
      <c r="D202" s="45"/>
      <c r="E202" s="19"/>
      <c r="F202" s="3"/>
      <c r="G202" s="3"/>
      <c r="H202" s="3"/>
      <c r="I202" s="19"/>
      <c r="J202" s="19"/>
      <c r="K202" s="19"/>
    </row>
    <row r="203" spans="1:11" ht="40.9" customHeight="1" x14ac:dyDescent="0.25">
      <c r="A203" s="19"/>
      <c r="B203" s="218" t="s">
        <v>1022</v>
      </c>
      <c r="C203" s="19" t="s">
        <v>1028</v>
      </c>
      <c r="D203" s="45" t="s">
        <v>1029</v>
      </c>
      <c r="E203" s="19"/>
      <c r="F203" s="3">
        <v>7544.95</v>
      </c>
      <c r="G203" s="3">
        <v>7544.95</v>
      </c>
      <c r="H203" s="3">
        <v>0</v>
      </c>
      <c r="I203" s="19" t="s">
        <v>1030</v>
      </c>
      <c r="J203" s="19"/>
      <c r="K203" s="19"/>
    </row>
    <row r="204" spans="1:11" ht="33.75" x14ac:dyDescent="0.25">
      <c r="A204" s="19"/>
      <c r="B204" s="222"/>
      <c r="C204" s="19" t="s">
        <v>1031</v>
      </c>
      <c r="D204" s="45" t="s">
        <v>1032</v>
      </c>
      <c r="E204" s="19"/>
      <c r="F204" s="3">
        <v>4290</v>
      </c>
      <c r="G204" s="3">
        <v>4290</v>
      </c>
      <c r="H204" s="3">
        <v>0</v>
      </c>
      <c r="I204" s="19" t="s">
        <v>1030</v>
      </c>
      <c r="J204" s="19"/>
      <c r="K204" s="19"/>
    </row>
    <row r="205" spans="1:11" ht="33.75" x14ac:dyDescent="0.25">
      <c r="A205" s="19"/>
      <c r="B205" s="222"/>
      <c r="C205" s="19" t="s">
        <v>1033</v>
      </c>
      <c r="D205" s="45" t="s">
        <v>1034</v>
      </c>
      <c r="E205" s="19"/>
      <c r="F205" s="3">
        <v>15904</v>
      </c>
      <c r="G205" s="3">
        <v>15904</v>
      </c>
      <c r="H205" s="3">
        <v>0</v>
      </c>
      <c r="I205" s="19" t="s">
        <v>1030</v>
      </c>
      <c r="J205" s="19"/>
      <c r="K205" s="19"/>
    </row>
    <row r="206" spans="1:11" ht="33.75" x14ac:dyDescent="0.25">
      <c r="A206" s="19"/>
      <c r="B206" s="222"/>
      <c r="C206" s="19" t="s">
        <v>1035</v>
      </c>
      <c r="D206" s="45" t="s">
        <v>1036</v>
      </c>
      <c r="E206" s="19"/>
      <c r="F206" s="3">
        <v>18330</v>
      </c>
      <c r="G206" s="3">
        <v>18330</v>
      </c>
      <c r="H206" s="3">
        <v>0</v>
      </c>
      <c r="I206" s="19" t="s">
        <v>1030</v>
      </c>
      <c r="J206" s="19"/>
      <c r="K206" s="19"/>
    </row>
    <row r="207" spans="1:11" ht="33.75" x14ac:dyDescent="0.25">
      <c r="A207" s="19"/>
      <c r="B207" s="222"/>
      <c r="C207" s="19" t="s">
        <v>1037</v>
      </c>
      <c r="D207" s="45" t="s">
        <v>1038</v>
      </c>
      <c r="E207" s="19"/>
      <c r="F207" s="3">
        <v>33000</v>
      </c>
      <c r="G207" s="3">
        <v>33000</v>
      </c>
      <c r="H207" s="3">
        <v>0</v>
      </c>
      <c r="I207" s="19" t="s">
        <v>1030</v>
      </c>
      <c r="J207" s="19"/>
      <c r="K207" s="19"/>
    </row>
    <row r="208" spans="1:11" ht="33.75" x14ac:dyDescent="0.25">
      <c r="A208" s="19"/>
      <c r="B208" s="222"/>
      <c r="C208" s="19" t="s">
        <v>1039</v>
      </c>
      <c r="D208" s="45" t="s">
        <v>1040</v>
      </c>
      <c r="E208" s="19"/>
      <c r="F208" s="3">
        <v>56235</v>
      </c>
      <c r="G208" s="3">
        <f>SUM(F208-H208)</f>
        <v>937.25</v>
      </c>
      <c r="H208" s="3">
        <v>55297.75</v>
      </c>
      <c r="I208" s="19" t="s">
        <v>1030</v>
      </c>
      <c r="J208" s="19"/>
      <c r="K208" s="19"/>
    </row>
    <row r="209" spans="1:11" ht="33.75" x14ac:dyDescent="0.25">
      <c r="A209" s="19"/>
      <c r="B209" s="222"/>
      <c r="C209" s="19" t="s">
        <v>1041</v>
      </c>
      <c r="D209" s="45" t="s">
        <v>1042</v>
      </c>
      <c r="E209" s="19"/>
      <c r="F209" s="3">
        <v>40000</v>
      </c>
      <c r="G209" s="3">
        <v>40000</v>
      </c>
      <c r="H209" s="3">
        <v>0</v>
      </c>
      <c r="I209" s="19" t="s">
        <v>1030</v>
      </c>
      <c r="J209" s="19"/>
      <c r="K209" s="19"/>
    </row>
    <row r="210" spans="1:11" ht="56.25" x14ac:dyDescent="0.25">
      <c r="A210" s="19"/>
      <c r="B210" s="222"/>
      <c r="C210" s="19" t="s">
        <v>1043</v>
      </c>
      <c r="D210" s="45" t="s">
        <v>1044</v>
      </c>
      <c r="E210" s="19"/>
      <c r="F210" s="3">
        <v>7600</v>
      </c>
      <c r="G210" s="3">
        <v>7600</v>
      </c>
      <c r="H210" s="3">
        <v>0</v>
      </c>
      <c r="I210" s="19" t="s">
        <v>1030</v>
      </c>
      <c r="J210" s="19"/>
      <c r="K210" s="19"/>
    </row>
    <row r="211" spans="1:11" ht="56.25" x14ac:dyDescent="0.25">
      <c r="A211" s="19"/>
      <c r="B211" s="222"/>
      <c r="C211" s="19" t="s">
        <v>1043</v>
      </c>
      <c r="D211" s="45" t="s">
        <v>1045</v>
      </c>
      <c r="E211" s="19"/>
      <c r="F211" s="3">
        <v>7600</v>
      </c>
      <c r="G211" s="3">
        <v>7600</v>
      </c>
      <c r="H211" s="3">
        <v>0</v>
      </c>
      <c r="I211" s="19" t="s">
        <v>1030</v>
      </c>
      <c r="J211" s="19"/>
      <c r="K211" s="19"/>
    </row>
    <row r="212" spans="1:11" ht="33.75" x14ac:dyDescent="0.25">
      <c r="A212" s="19"/>
      <c r="B212" s="219"/>
      <c r="C212" s="19" t="s">
        <v>1046</v>
      </c>
      <c r="D212" s="45" t="s">
        <v>1047</v>
      </c>
      <c r="E212" s="19"/>
      <c r="F212" s="3">
        <v>67300</v>
      </c>
      <c r="G212" s="3">
        <f>SUM(F212-H212)</f>
        <v>53840.160000000003</v>
      </c>
      <c r="H212" s="3">
        <v>13459.84</v>
      </c>
      <c r="I212" s="19" t="s">
        <v>1030</v>
      </c>
      <c r="J212" s="19"/>
      <c r="K212" s="19"/>
    </row>
    <row r="213" spans="1:11" x14ac:dyDescent="0.25">
      <c r="A213" s="19"/>
      <c r="B213" s="19"/>
      <c r="C213" s="19"/>
      <c r="D213" s="45"/>
      <c r="E213" s="19"/>
      <c r="F213" s="3"/>
      <c r="G213" s="3"/>
      <c r="H213" s="3"/>
      <c r="I213" s="19"/>
      <c r="J213" s="19"/>
      <c r="K213" s="19"/>
    </row>
    <row r="214" spans="1:11" ht="45" x14ac:dyDescent="0.25">
      <c r="A214" s="19"/>
      <c r="B214" s="128" t="s">
        <v>1387</v>
      </c>
      <c r="C214" s="128" t="s">
        <v>1388</v>
      </c>
      <c r="D214" s="129" t="s">
        <v>1389</v>
      </c>
      <c r="E214" s="19"/>
      <c r="F214" s="3">
        <v>100800</v>
      </c>
      <c r="G214" s="3">
        <v>100800</v>
      </c>
      <c r="H214" s="3">
        <v>0</v>
      </c>
      <c r="I214" s="19"/>
      <c r="J214" s="19"/>
      <c r="K214" s="19"/>
    </row>
    <row r="215" spans="1:11" x14ac:dyDescent="0.25">
      <c r="A215" s="19"/>
      <c r="B215" s="19"/>
      <c r="C215" s="19"/>
      <c r="D215" s="45"/>
      <c r="E215" s="19"/>
      <c r="F215" s="3"/>
      <c r="G215" s="3"/>
      <c r="H215" s="3"/>
      <c r="I215" s="19"/>
      <c r="J215" s="19"/>
      <c r="K215" s="19"/>
    </row>
    <row r="216" spans="1:11" ht="56.25" customHeight="1" x14ac:dyDescent="0.25">
      <c r="A216" s="19"/>
      <c r="B216" s="215" t="s">
        <v>1503</v>
      </c>
      <c r="C216" s="135" t="s">
        <v>1504</v>
      </c>
      <c r="D216" s="136" t="s">
        <v>1505</v>
      </c>
      <c r="E216" s="19"/>
      <c r="F216" s="3">
        <v>121894</v>
      </c>
      <c r="G216" s="3">
        <v>121894</v>
      </c>
      <c r="H216" s="3">
        <v>0</v>
      </c>
      <c r="I216" s="19"/>
      <c r="J216" s="19"/>
      <c r="K216" s="19"/>
    </row>
    <row r="217" spans="1:11" ht="22.5" x14ac:dyDescent="0.25">
      <c r="A217" s="19"/>
      <c r="B217" s="216"/>
      <c r="C217" s="135" t="s">
        <v>1506</v>
      </c>
      <c r="D217" s="136" t="s">
        <v>1507</v>
      </c>
      <c r="E217" s="19"/>
      <c r="F217" s="3">
        <v>50824.9</v>
      </c>
      <c r="G217" s="3">
        <v>50824.9</v>
      </c>
      <c r="H217" s="3">
        <v>0</v>
      </c>
      <c r="I217" s="19"/>
      <c r="J217" s="19"/>
      <c r="K217" s="19"/>
    </row>
    <row r="218" spans="1:11" x14ac:dyDescent="0.25">
      <c r="A218" s="19"/>
      <c r="B218" s="217"/>
      <c r="C218" s="135" t="s">
        <v>1508</v>
      </c>
      <c r="D218" s="136" t="s">
        <v>1509</v>
      </c>
      <c r="E218" s="19"/>
      <c r="F218" s="3">
        <v>60510</v>
      </c>
      <c r="G218" s="3">
        <v>60510</v>
      </c>
      <c r="H218" s="3">
        <v>0</v>
      </c>
      <c r="I218" s="19"/>
      <c r="J218" s="19"/>
      <c r="K218" s="19"/>
    </row>
    <row r="219" spans="1:11" x14ac:dyDescent="0.25">
      <c r="A219" s="19"/>
      <c r="B219" s="19"/>
      <c r="C219" s="19"/>
      <c r="D219" s="45"/>
      <c r="E219" s="19"/>
      <c r="F219" s="3"/>
      <c r="G219" s="3"/>
      <c r="H219" s="3"/>
      <c r="I219" s="19"/>
      <c r="J219" s="19"/>
      <c r="K219" s="19"/>
    </row>
    <row r="220" spans="1:11" x14ac:dyDescent="0.25">
      <c r="A220" s="19"/>
      <c r="B220" s="19"/>
      <c r="C220" s="19"/>
      <c r="D220" s="45"/>
      <c r="E220" s="19"/>
      <c r="F220" s="3"/>
      <c r="G220" s="3"/>
      <c r="H220" s="3"/>
      <c r="I220" s="19"/>
      <c r="J220" s="19"/>
      <c r="K220" s="19"/>
    </row>
  </sheetData>
  <mergeCells count="32">
    <mergeCell ref="B203:B212"/>
    <mergeCell ref="K79:K82"/>
    <mergeCell ref="K93:K95"/>
    <mergeCell ref="B64:B66"/>
    <mergeCell ref="B1:C1"/>
    <mergeCell ref="A2:I2"/>
    <mergeCell ref="A4:I4"/>
    <mergeCell ref="A5:I5"/>
    <mergeCell ref="A6:K6"/>
    <mergeCell ref="B43:B46"/>
    <mergeCell ref="A67:E67"/>
    <mergeCell ref="A47:E47"/>
    <mergeCell ref="B22:B29"/>
    <mergeCell ref="B75:B77"/>
    <mergeCell ref="B60:B62"/>
    <mergeCell ref="B8:B19"/>
    <mergeCell ref="B216:B218"/>
    <mergeCell ref="B32:B36"/>
    <mergeCell ref="B84:B87"/>
    <mergeCell ref="B38:B40"/>
    <mergeCell ref="B113:B116"/>
    <mergeCell ref="B98:B102"/>
    <mergeCell ref="B56:B58"/>
    <mergeCell ref="B199:B200"/>
    <mergeCell ref="B93:B95"/>
    <mergeCell ref="B70:B71"/>
    <mergeCell ref="B79:B82"/>
    <mergeCell ref="B104:B106"/>
    <mergeCell ref="B131:B134"/>
    <mergeCell ref="B140:B180"/>
    <mergeCell ref="B184:B197"/>
    <mergeCell ref="B122:B128"/>
  </mergeCells>
  <hyperlinks>
    <hyperlink ref="I64" r:id="rId1"/>
    <hyperlink ref="I65" r:id="rId2"/>
    <hyperlink ref="I66" r:id="rId3"/>
    <hyperlink ref="I70" r:id="rId4"/>
    <hyperlink ref="I71" r:id="rId5"/>
    <hyperlink ref="I94" r:id="rId6"/>
    <hyperlink ref="I93" r:id="rId7"/>
    <hyperlink ref="I95" r:id="rId8"/>
    <hyperlink ref="I199" r:id="rId9"/>
    <hyperlink ref="I200" r:id="rId10"/>
    <hyperlink ref="I79" r:id="rId11"/>
    <hyperlink ref="I80" r:id="rId12"/>
    <hyperlink ref="I81" r:id="rId13"/>
    <hyperlink ref="I82" r:id="rId14"/>
    <hyperlink ref="K93:K95" r:id="rId15" display="ведомость "/>
  </hyperlink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63"/>
  <sheetViews>
    <sheetView view="pageBreakPreview" topLeftCell="B1" zoomScale="120" zoomScaleSheetLayoutView="120" workbookViewId="0">
      <selection activeCell="N14" sqref="N14"/>
    </sheetView>
  </sheetViews>
  <sheetFormatPr defaultColWidth="9.140625" defaultRowHeight="11.25" x14ac:dyDescent="0.25"/>
  <cols>
    <col min="1" max="1" width="8.7109375" style="32" bestFit="1" customWidth="1"/>
    <col min="2" max="2" width="21.5703125" style="32" customWidth="1"/>
    <col min="3" max="3" width="15.42578125" style="32" customWidth="1"/>
    <col min="4" max="4" width="14.28515625" style="47" bestFit="1" customWidth="1"/>
    <col min="5" max="5" width="15.5703125" style="25" hidden="1" customWidth="1"/>
    <col min="6" max="6" width="13" style="25" hidden="1" customWidth="1"/>
    <col min="7" max="7" width="10.85546875" style="25" hidden="1" customWidth="1"/>
    <col min="8" max="8" width="17.42578125" style="32" hidden="1" customWidth="1"/>
    <col min="9" max="9" width="16.42578125" style="32" hidden="1" customWidth="1"/>
    <col min="10" max="10" width="10.28515625" style="32" customWidth="1"/>
    <col min="11" max="16384" width="9.140625" style="14"/>
  </cols>
  <sheetData>
    <row r="1" spans="1:10" s="36" customFormat="1" ht="13.9" x14ac:dyDescent="0.3">
      <c r="A1" s="31"/>
      <c r="B1" s="220"/>
      <c r="C1" s="220"/>
      <c r="D1" s="44"/>
      <c r="E1" s="41"/>
      <c r="F1" s="41"/>
      <c r="G1" s="41"/>
      <c r="H1" s="31"/>
      <c r="I1" s="31"/>
      <c r="J1" s="31"/>
    </row>
    <row r="2" spans="1:10" s="36" customFormat="1" ht="14.45" customHeight="1" x14ac:dyDescent="0.25">
      <c r="A2" s="221" t="s">
        <v>17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0" s="36" customFormat="1" ht="13.9" x14ac:dyDescent="0.3">
      <c r="A3" s="31"/>
      <c r="B3" s="31"/>
      <c r="C3" s="31"/>
      <c r="D3" s="44"/>
      <c r="E3" s="41"/>
      <c r="F3" s="41"/>
      <c r="G3" s="41"/>
      <c r="H3" s="31"/>
      <c r="I3" s="31"/>
      <c r="J3" s="31"/>
    </row>
    <row r="4" spans="1:10" s="36" customFormat="1" ht="23.45" customHeight="1" x14ac:dyDescent="0.25">
      <c r="A4" s="221" t="s">
        <v>88</v>
      </c>
      <c r="B4" s="221"/>
      <c r="C4" s="221"/>
      <c r="D4" s="221"/>
      <c r="E4" s="221"/>
      <c r="F4" s="221"/>
      <c r="G4" s="221"/>
      <c r="H4" s="221"/>
      <c r="I4" s="221"/>
      <c r="J4" s="221"/>
    </row>
    <row r="5" spans="1:10" s="38" customFormat="1" ht="14.25" x14ac:dyDescent="0.25">
      <c r="A5" s="221" t="s">
        <v>124</v>
      </c>
      <c r="B5" s="221"/>
      <c r="C5" s="221"/>
      <c r="D5" s="221"/>
      <c r="E5" s="221"/>
      <c r="F5" s="221"/>
      <c r="G5" s="221"/>
      <c r="H5" s="221"/>
      <c r="I5" s="37"/>
      <c r="J5" s="37"/>
    </row>
    <row r="6" spans="1:10" s="38" customFormat="1" ht="39.6" customHeight="1" x14ac:dyDescent="0.25">
      <c r="A6" s="211" t="s">
        <v>126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0" s="39" customFormat="1" ht="60.6" customHeight="1" x14ac:dyDescent="0.25">
      <c r="A7" s="22" t="s">
        <v>90</v>
      </c>
      <c r="B7" s="22" t="s">
        <v>4</v>
      </c>
      <c r="C7" s="22" t="s">
        <v>141</v>
      </c>
      <c r="D7" s="40" t="s">
        <v>142</v>
      </c>
      <c r="E7" s="18" t="s">
        <v>5</v>
      </c>
      <c r="F7" s="18" t="s">
        <v>3</v>
      </c>
      <c r="G7" s="18" t="s">
        <v>32</v>
      </c>
      <c r="H7" s="22" t="s">
        <v>24</v>
      </c>
      <c r="I7" s="22" t="s">
        <v>91</v>
      </c>
      <c r="J7" s="22" t="s">
        <v>92</v>
      </c>
    </row>
    <row r="8" spans="1:10" ht="10.15" x14ac:dyDescent="0.3">
      <c r="A8" s="19"/>
      <c r="B8" s="19"/>
      <c r="C8" s="19"/>
      <c r="D8" s="45"/>
      <c r="E8" s="3"/>
      <c r="F8" s="3"/>
      <c r="G8" s="3"/>
      <c r="H8" s="19"/>
      <c r="I8" s="19"/>
      <c r="J8" s="19"/>
    </row>
    <row r="9" spans="1:10" ht="10.15" x14ac:dyDescent="0.3">
      <c r="A9" s="19"/>
      <c r="B9" s="19"/>
      <c r="C9" s="19"/>
      <c r="D9" s="45"/>
      <c r="E9" s="3"/>
      <c r="F9" s="3"/>
      <c r="G9" s="3"/>
      <c r="H9" s="19"/>
      <c r="I9" s="19"/>
      <c r="J9" s="19"/>
    </row>
    <row r="10" spans="1:10" ht="52.5" x14ac:dyDescent="0.25">
      <c r="A10" s="19"/>
      <c r="B10" s="22" t="s">
        <v>982</v>
      </c>
      <c r="C10" s="19" t="s">
        <v>144</v>
      </c>
      <c r="D10" s="45" t="s">
        <v>983</v>
      </c>
      <c r="E10" s="3">
        <v>1752236.27</v>
      </c>
      <c r="F10" s="3">
        <v>1752236.27</v>
      </c>
      <c r="G10" s="3">
        <v>0</v>
      </c>
      <c r="H10" s="19"/>
      <c r="I10" s="19"/>
      <c r="J10" s="19" t="s">
        <v>176</v>
      </c>
    </row>
    <row r="11" spans="1:10" ht="52.5" x14ac:dyDescent="0.25">
      <c r="A11" s="19"/>
      <c r="B11" s="22" t="s">
        <v>852</v>
      </c>
      <c r="C11" s="19" t="s">
        <v>144</v>
      </c>
      <c r="D11" s="45" t="s">
        <v>853</v>
      </c>
      <c r="E11" s="3">
        <v>1314728.33</v>
      </c>
      <c r="F11" s="3">
        <v>1314728.33</v>
      </c>
      <c r="G11" s="3">
        <v>0</v>
      </c>
      <c r="H11" s="19"/>
      <c r="I11" s="19"/>
      <c r="J11" s="28" t="s">
        <v>176</v>
      </c>
    </row>
    <row r="12" spans="1:10" ht="10.15" x14ac:dyDescent="0.3">
      <c r="A12" s="19"/>
      <c r="B12" s="22"/>
      <c r="C12" s="19"/>
      <c r="D12" s="45"/>
      <c r="E12" s="3"/>
      <c r="F12" s="3"/>
      <c r="G12" s="3"/>
      <c r="H12" s="19"/>
      <c r="I12" s="19"/>
      <c r="J12" s="28"/>
    </row>
    <row r="13" spans="1:10" ht="52.5" x14ac:dyDescent="0.25">
      <c r="A13" s="19"/>
      <c r="B13" s="134" t="s">
        <v>1461</v>
      </c>
      <c r="C13" s="135" t="s">
        <v>144</v>
      </c>
      <c r="D13" s="136" t="s">
        <v>1424</v>
      </c>
      <c r="E13" s="3">
        <v>744692.04</v>
      </c>
      <c r="F13" s="3">
        <v>744692.04</v>
      </c>
      <c r="G13" s="3">
        <v>0</v>
      </c>
      <c r="H13" s="19"/>
      <c r="I13" s="19"/>
      <c r="J13" s="28"/>
    </row>
    <row r="14" spans="1:10" x14ac:dyDescent="0.25">
      <c r="A14" s="19"/>
      <c r="B14" s="22"/>
      <c r="C14" s="19"/>
      <c r="D14" s="45"/>
      <c r="E14" s="3"/>
      <c r="F14" s="3"/>
      <c r="G14" s="3"/>
      <c r="H14" s="19"/>
      <c r="I14" s="19"/>
      <c r="J14" s="28"/>
    </row>
    <row r="15" spans="1:10" ht="52.5" x14ac:dyDescent="0.25">
      <c r="A15" s="19"/>
      <c r="B15" s="134" t="s">
        <v>1462</v>
      </c>
      <c r="C15" s="135" t="s">
        <v>144</v>
      </c>
      <c r="D15" s="136" t="s">
        <v>1463</v>
      </c>
      <c r="E15" s="3">
        <v>1457201.96</v>
      </c>
      <c r="F15" s="3">
        <v>1457201.96</v>
      </c>
      <c r="G15" s="3">
        <v>0</v>
      </c>
      <c r="H15" s="19"/>
      <c r="I15" s="19"/>
      <c r="J15" s="28"/>
    </row>
    <row r="16" spans="1:10" x14ac:dyDescent="0.25">
      <c r="A16" s="19"/>
      <c r="B16" s="22"/>
      <c r="C16" s="19"/>
      <c r="D16" s="45"/>
      <c r="E16" s="3"/>
      <c r="F16" s="3"/>
      <c r="G16" s="3"/>
      <c r="H16" s="19"/>
      <c r="I16" s="19"/>
      <c r="J16" s="28"/>
    </row>
    <row r="17" spans="1:10" x14ac:dyDescent="0.25">
      <c r="A17" s="19"/>
      <c r="B17" s="22"/>
      <c r="C17" s="19"/>
      <c r="D17" s="45"/>
      <c r="E17" s="3"/>
      <c r="F17" s="3"/>
      <c r="G17" s="3"/>
      <c r="H17" s="19"/>
      <c r="I17" s="19"/>
      <c r="J17" s="28"/>
    </row>
    <row r="18" spans="1:10" x14ac:dyDescent="0.25">
      <c r="A18" s="19"/>
      <c r="B18" s="22"/>
      <c r="C18" s="19"/>
      <c r="D18" s="45"/>
      <c r="E18" s="3"/>
      <c r="F18" s="3"/>
      <c r="G18" s="3"/>
      <c r="H18" s="19"/>
      <c r="I18" s="19"/>
      <c r="J18" s="28"/>
    </row>
    <row r="19" spans="1:10" x14ac:dyDescent="0.25">
      <c r="A19" s="19"/>
      <c r="B19" s="22"/>
      <c r="C19" s="19"/>
      <c r="D19" s="45"/>
      <c r="E19" s="3"/>
      <c r="F19" s="3"/>
      <c r="G19" s="3"/>
      <c r="H19" s="19"/>
      <c r="I19" s="19"/>
      <c r="J19" s="28"/>
    </row>
    <row r="20" spans="1:10" x14ac:dyDescent="0.25">
      <c r="A20" s="19"/>
      <c r="B20" s="22"/>
      <c r="C20" s="19"/>
      <c r="D20" s="45"/>
      <c r="E20" s="3"/>
      <c r="F20" s="3"/>
      <c r="G20" s="3"/>
      <c r="H20" s="19"/>
      <c r="I20" s="19"/>
      <c r="J20" s="28"/>
    </row>
    <row r="21" spans="1:10" x14ac:dyDescent="0.25">
      <c r="A21" s="19"/>
      <c r="B21" s="19"/>
      <c r="C21" s="19"/>
      <c r="D21" s="45"/>
      <c r="E21" s="3"/>
      <c r="F21" s="3"/>
      <c r="G21" s="3"/>
      <c r="H21" s="19"/>
      <c r="I21" s="19"/>
      <c r="J21" s="19"/>
    </row>
    <row r="22" spans="1:10" x14ac:dyDescent="0.25">
      <c r="A22" s="19"/>
      <c r="B22" s="19"/>
      <c r="C22" s="19"/>
      <c r="D22" s="45"/>
      <c r="E22" s="3"/>
      <c r="F22" s="3"/>
      <c r="G22" s="3"/>
      <c r="H22" s="19"/>
      <c r="I22" s="19"/>
      <c r="J22" s="19"/>
    </row>
    <row r="23" spans="1:10" ht="70.900000000000006" customHeight="1" x14ac:dyDescent="0.25">
      <c r="A23" s="19"/>
      <c r="B23" s="22" t="s">
        <v>851</v>
      </c>
      <c r="C23" s="19" t="s">
        <v>144</v>
      </c>
      <c r="D23" s="45" t="s">
        <v>817</v>
      </c>
      <c r="E23" s="3">
        <v>553271.29</v>
      </c>
      <c r="F23" s="3">
        <v>553271.29</v>
      </c>
      <c r="G23" s="3">
        <v>0</v>
      </c>
      <c r="H23" s="19" t="s">
        <v>818</v>
      </c>
      <c r="I23" s="19"/>
      <c r="J23" s="28" t="s">
        <v>176</v>
      </c>
    </row>
    <row r="24" spans="1:10" ht="70.900000000000006" customHeight="1" x14ac:dyDescent="0.25">
      <c r="A24" s="19"/>
      <c r="B24" s="22" t="s">
        <v>1010</v>
      </c>
      <c r="C24" s="19" t="s">
        <v>144</v>
      </c>
      <c r="D24" s="45" t="s">
        <v>1011</v>
      </c>
      <c r="E24" s="3">
        <v>209506.59</v>
      </c>
      <c r="F24" s="3">
        <v>209506.59</v>
      </c>
      <c r="G24" s="3">
        <v>0</v>
      </c>
      <c r="H24" s="19" t="s">
        <v>1003</v>
      </c>
      <c r="I24" s="19"/>
      <c r="J24" s="28" t="s">
        <v>176</v>
      </c>
    </row>
    <row r="25" spans="1:10" ht="70.900000000000006" customHeight="1" x14ac:dyDescent="0.25">
      <c r="A25" s="19"/>
      <c r="B25" s="22" t="s">
        <v>925</v>
      </c>
      <c r="C25" s="19" t="s">
        <v>144</v>
      </c>
      <c r="D25" s="45" t="s">
        <v>926</v>
      </c>
      <c r="E25" s="3">
        <v>274723.05</v>
      </c>
      <c r="F25" s="3">
        <v>274723.05</v>
      </c>
      <c r="G25" s="3">
        <v>0</v>
      </c>
      <c r="H25" s="19" t="s">
        <v>921</v>
      </c>
      <c r="I25" s="19"/>
      <c r="J25" s="28" t="s">
        <v>176</v>
      </c>
    </row>
    <row r="26" spans="1:10" ht="70.900000000000006" customHeight="1" x14ac:dyDescent="0.25">
      <c r="A26" s="19"/>
      <c r="B26" s="22"/>
      <c r="C26" s="19"/>
      <c r="D26" s="45"/>
      <c r="E26" s="3"/>
      <c r="F26" s="3"/>
      <c r="G26" s="3"/>
      <c r="H26" s="19"/>
      <c r="I26" s="19"/>
      <c r="J26" s="28"/>
    </row>
    <row r="27" spans="1:10" x14ac:dyDescent="0.25">
      <c r="A27" s="19"/>
      <c r="B27" s="19"/>
      <c r="C27" s="19"/>
      <c r="D27" s="45"/>
      <c r="E27" s="3"/>
      <c r="F27" s="3"/>
      <c r="G27" s="3"/>
      <c r="H27" s="19"/>
      <c r="I27" s="19"/>
      <c r="J27" s="19"/>
    </row>
    <row r="28" spans="1:10" ht="160.15" customHeight="1" x14ac:dyDescent="0.25">
      <c r="A28" s="19"/>
      <c r="B28" s="22" t="s">
        <v>816</v>
      </c>
      <c r="C28" s="19" t="s">
        <v>144</v>
      </c>
      <c r="D28" s="45" t="s">
        <v>143</v>
      </c>
      <c r="E28" s="3">
        <v>1021817.75</v>
      </c>
      <c r="F28" s="3">
        <v>1021817.75</v>
      </c>
      <c r="G28" s="3">
        <v>0</v>
      </c>
      <c r="H28" s="28" t="s">
        <v>97</v>
      </c>
      <c r="I28" s="28"/>
      <c r="J28" s="28" t="s">
        <v>176</v>
      </c>
    </row>
    <row r="29" spans="1:10" x14ac:dyDescent="0.25">
      <c r="A29" s="19"/>
      <c r="B29" s="19"/>
      <c r="C29" s="19"/>
      <c r="D29" s="45"/>
      <c r="E29" s="3"/>
      <c r="F29" s="3"/>
      <c r="G29" s="3"/>
      <c r="H29" s="28"/>
      <c r="I29" s="19"/>
      <c r="J29" s="19"/>
    </row>
    <row r="30" spans="1:10" x14ac:dyDescent="0.25">
      <c r="A30" s="19"/>
      <c r="B30" s="19"/>
      <c r="C30" s="42"/>
      <c r="D30" s="46"/>
      <c r="E30" s="43"/>
      <c r="F30" s="43"/>
      <c r="G30" s="43"/>
      <c r="H30" s="28"/>
      <c r="I30" s="28"/>
      <c r="J30" s="19"/>
    </row>
    <row r="31" spans="1:10" x14ac:dyDescent="0.25">
      <c r="A31" s="19"/>
      <c r="B31" s="19"/>
      <c r="C31" s="42"/>
      <c r="D31" s="46"/>
      <c r="E31" s="43"/>
      <c r="F31" s="43"/>
      <c r="G31" s="43"/>
      <c r="H31" s="28"/>
      <c r="I31" s="28"/>
      <c r="J31" s="19"/>
    </row>
    <row r="32" spans="1:10" ht="52.5" x14ac:dyDescent="0.25">
      <c r="A32" s="19"/>
      <c r="B32" s="22" t="s">
        <v>887</v>
      </c>
      <c r="C32" s="19" t="s">
        <v>257</v>
      </c>
      <c r="D32" s="45" t="s">
        <v>888</v>
      </c>
      <c r="E32" s="3">
        <v>54289</v>
      </c>
      <c r="F32" s="3">
        <v>54289</v>
      </c>
      <c r="G32" s="3">
        <v>0</v>
      </c>
      <c r="H32" s="28" t="s">
        <v>886</v>
      </c>
      <c r="I32" s="28"/>
      <c r="J32" s="28" t="s">
        <v>176</v>
      </c>
    </row>
    <row r="33" spans="1:10" x14ac:dyDescent="0.25">
      <c r="A33" s="19"/>
      <c r="B33" s="19"/>
      <c r="C33" s="42"/>
      <c r="D33" s="46"/>
      <c r="E33" s="43"/>
      <c r="F33" s="43"/>
      <c r="G33" s="43"/>
      <c r="H33" s="28"/>
      <c r="I33" s="28"/>
      <c r="J33" s="19"/>
    </row>
    <row r="34" spans="1:10" ht="52.5" x14ac:dyDescent="0.25">
      <c r="A34" s="19"/>
      <c r="B34" s="22" t="s">
        <v>254</v>
      </c>
      <c r="C34" s="19" t="s">
        <v>257</v>
      </c>
      <c r="D34" s="45" t="s">
        <v>256</v>
      </c>
      <c r="E34" s="3">
        <v>29458.880000000001</v>
      </c>
      <c r="F34" s="3">
        <v>29458.880000000001</v>
      </c>
      <c r="G34" s="3">
        <v>0</v>
      </c>
      <c r="H34" s="28"/>
      <c r="I34" s="28"/>
      <c r="J34" s="28" t="s">
        <v>189</v>
      </c>
    </row>
    <row r="35" spans="1:10" x14ac:dyDescent="0.25">
      <c r="A35" s="19"/>
      <c r="B35" s="19"/>
      <c r="C35" s="19"/>
      <c r="D35" s="45"/>
      <c r="E35" s="3"/>
      <c r="F35" s="3"/>
      <c r="G35" s="3"/>
      <c r="H35" s="28"/>
      <c r="I35" s="19"/>
      <c r="J35" s="19"/>
    </row>
    <row r="36" spans="1:10" ht="63" x14ac:dyDescent="0.25">
      <c r="A36" s="19"/>
      <c r="B36" s="22" t="s">
        <v>186</v>
      </c>
      <c r="C36" s="19" t="s">
        <v>255</v>
      </c>
      <c r="D36" s="45" t="s">
        <v>188</v>
      </c>
      <c r="E36" s="3">
        <v>28416</v>
      </c>
      <c r="F36" s="3">
        <v>20929.5</v>
      </c>
      <c r="G36" s="3">
        <v>7486.5</v>
      </c>
      <c r="H36" s="28" t="s">
        <v>194</v>
      </c>
      <c r="I36" s="19"/>
      <c r="J36" s="28" t="s">
        <v>189</v>
      </c>
    </row>
    <row r="37" spans="1:10" x14ac:dyDescent="0.25">
      <c r="A37" s="135"/>
      <c r="B37" s="134"/>
      <c r="C37" s="135"/>
      <c r="D37" s="136"/>
      <c r="E37" s="3"/>
      <c r="F37" s="3"/>
      <c r="G37" s="3"/>
      <c r="H37" s="28"/>
      <c r="I37" s="135"/>
      <c r="J37" s="28"/>
    </row>
    <row r="38" spans="1:10" ht="52.5" x14ac:dyDescent="0.25">
      <c r="A38" s="135"/>
      <c r="B38" s="134" t="s">
        <v>1496</v>
      </c>
      <c r="C38" s="135" t="s">
        <v>255</v>
      </c>
      <c r="D38" s="136" t="s">
        <v>1497</v>
      </c>
      <c r="E38" s="3">
        <v>34373.379999999997</v>
      </c>
      <c r="F38" s="3">
        <v>34373.379999999997</v>
      </c>
      <c r="G38" s="3">
        <v>0</v>
      </c>
      <c r="H38" s="28"/>
      <c r="I38" s="135"/>
      <c r="J38" s="28"/>
    </row>
    <row r="39" spans="1:10" x14ac:dyDescent="0.25">
      <c r="A39" s="19"/>
      <c r="B39" s="19"/>
      <c r="C39" s="19"/>
      <c r="D39" s="45"/>
      <c r="E39" s="3"/>
      <c r="F39" s="3"/>
      <c r="G39" s="3"/>
      <c r="H39" s="19"/>
      <c r="I39" s="19"/>
      <c r="J39" s="19"/>
    </row>
    <row r="40" spans="1:10" ht="63.75" customHeight="1" x14ac:dyDescent="0.25">
      <c r="A40" s="19"/>
      <c r="B40" s="22" t="s">
        <v>1122</v>
      </c>
      <c r="C40" s="19" t="s">
        <v>255</v>
      </c>
      <c r="D40" s="45" t="s">
        <v>1123</v>
      </c>
      <c r="E40" s="3">
        <v>2574.94</v>
      </c>
      <c r="F40" s="3">
        <v>2574.94</v>
      </c>
      <c r="G40" s="3">
        <v>0</v>
      </c>
      <c r="H40" s="19" t="s">
        <v>1118</v>
      </c>
      <c r="I40" s="19"/>
      <c r="J40" s="19" t="s">
        <v>893</v>
      </c>
    </row>
    <row r="41" spans="1:10" ht="60" customHeight="1" x14ac:dyDescent="0.25">
      <c r="A41" s="19"/>
      <c r="B41" s="22"/>
      <c r="C41" s="19"/>
      <c r="D41" s="45"/>
      <c r="E41" s="3"/>
      <c r="F41" s="3"/>
      <c r="G41" s="3"/>
      <c r="H41" s="19"/>
      <c r="I41" s="19"/>
      <c r="J41" s="19"/>
    </row>
    <row r="42" spans="1:10" ht="67.900000000000006" customHeight="1" x14ac:dyDescent="0.25">
      <c r="A42" s="19"/>
      <c r="B42" s="22" t="s">
        <v>1182</v>
      </c>
      <c r="C42" s="19" t="s">
        <v>1178</v>
      </c>
      <c r="D42" s="45" t="s">
        <v>256</v>
      </c>
      <c r="E42" s="3">
        <v>1873.01</v>
      </c>
      <c r="F42" s="3">
        <v>1873.01</v>
      </c>
      <c r="G42" s="3">
        <v>0</v>
      </c>
      <c r="H42" s="19"/>
      <c r="I42" s="19"/>
      <c r="J42" s="19" t="s">
        <v>893</v>
      </c>
    </row>
    <row r="43" spans="1:10" ht="67.900000000000006" customHeight="1" x14ac:dyDescent="0.25">
      <c r="A43" s="19"/>
      <c r="B43" s="22" t="s">
        <v>1171</v>
      </c>
      <c r="C43" s="19" t="s">
        <v>1178</v>
      </c>
      <c r="D43" s="45" t="s">
        <v>1179</v>
      </c>
      <c r="E43" s="3">
        <v>0.17</v>
      </c>
      <c r="F43" s="3">
        <v>0.17</v>
      </c>
      <c r="G43" s="3">
        <v>0</v>
      </c>
      <c r="H43" s="19"/>
      <c r="I43" s="19"/>
      <c r="J43" s="19" t="s">
        <v>893</v>
      </c>
    </row>
    <row r="44" spans="1:10" ht="10.9" customHeight="1" x14ac:dyDescent="0.25">
      <c r="A44" s="19"/>
      <c r="B44" s="22"/>
      <c r="C44" s="19"/>
      <c r="D44" s="45"/>
      <c r="E44" s="3"/>
      <c r="F44" s="3"/>
      <c r="G44" s="3"/>
      <c r="H44" s="19"/>
      <c r="I44" s="19"/>
      <c r="J44" s="19"/>
    </row>
    <row r="45" spans="1:10" ht="22.5" x14ac:dyDescent="0.25">
      <c r="A45" s="19"/>
      <c r="B45" s="22" t="s">
        <v>1234</v>
      </c>
      <c r="C45" s="19" t="s">
        <v>1178</v>
      </c>
      <c r="D45" s="45" t="s">
        <v>1235</v>
      </c>
      <c r="E45" s="3">
        <v>32918.129999999997</v>
      </c>
      <c r="F45" s="3">
        <v>32918.129999999997</v>
      </c>
      <c r="G45" s="3">
        <v>0</v>
      </c>
      <c r="H45" s="19"/>
      <c r="I45" s="19"/>
      <c r="J45" s="19" t="s">
        <v>893</v>
      </c>
    </row>
    <row r="46" spans="1:10" x14ac:dyDescent="0.25">
      <c r="A46" s="19"/>
      <c r="B46" s="19"/>
      <c r="C46" s="19"/>
      <c r="D46" s="45"/>
      <c r="E46" s="3"/>
      <c r="F46" s="3"/>
      <c r="G46" s="3"/>
      <c r="H46" s="19"/>
      <c r="I46" s="19"/>
      <c r="J46" s="19"/>
    </row>
    <row r="47" spans="1:10" ht="33.75" x14ac:dyDescent="0.25">
      <c r="A47" s="19"/>
      <c r="B47" s="22" t="s">
        <v>1022</v>
      </c>
      <c r="C47" s="19" t="s">
        <v>1048</v>
      </c>
      <c r="D47" s="45" t="s">
        <v>223</v>
      </c>
      <c r="E47" s="3">
        <v>9171263.0500000007</v>
      </c>
      <c r="F47" s="3">
        <f>SUM(E47-G47)</f>
        <v>953555.13000000082</v>
      </c>
      <c r="G47" s="3">
        <v>8217707.9199999999</v>
      </c>
      <c r="H47" s="19"/>
      <c r="I47" s="19"/>
      <c r="J47" s="19" t="s">
        <v>893</v>
      </c>
    </row>
    <row r="48" spans="1:10" x14ac:dyDescent="0.25">
      <c r="A48" s="19"/>
      <c r="B48" s="19"/>
      <c r="C48" s="19"/>
      <c r="D48" s="45"/>
      <c r="E48" s="3"/>
      <c r="F48" s="3"/>
      <c r="G48" s="3"/>
      <c r="H48" s="19"/>
      <c r="I48" s="19"/>
      <c r="J48" s="19"/>
    </row>
    <row r="49" spans="1:10" ht="33.75" customHeight="1" x14ac:dyDescent="0.25">
      <c r="A49" s="19"/>
      <c r="B49" s="218" t="s">
        <v>1259</v>
      </c>
      <c r="C49" s="124" t="s">
        <v>1256</v>
      </c>
      <c r="D49" s="125" t="s">
        <v>1257</v>
      </c>
      <c r="E49" s="3">
        <v>18720</v>
      </c>
      <c r="F49" s="3">
        <v>18720</v>
      </c>
      <c r="G49" s="3">
        <v>0</v>
      </c>
      <c r="H49" s="19"/>
      <c r="I49" s="19"/>
      <c r="J49" s="19"/>
    </row>
    <row r="50" spans="1:10" x14ac:dyDescent="0.25">
      <c r="A50" s="19"/>
      <c r="B50" s="219"/>
      <c r="C50" s="124" t="s">
        <v>1255</v>
      </c>
      <c r="D50" s="125" t="s">
        <v>1258</v>
      </c>
      <c r="E50" s="3">
        <v>73730</v>
      </c>
      <c r="F50" s="3">
        <v>73730</v>
      </c>
      <c r="G50" s="3">
        <v>0</v>
      </c>
      <c r="H50" s="19"/>
      <c r="I50" s="19"/>
      <c r="J50" s="19"/>
    </row>
    <row r="51" spans="1:10" x14ac:dyDescent="0.25">
      <c r="A51" s="19"/>
      <c r="B51" s="19"/>
      <c r="C51" s="19"/>
      <c r="D51" s="45"/>
      <c r="E51" s="3"/>
      <c r="F51" s="3"/>
      <c r="G51" s="3"/>
      <c r="H51" s="19"/>
      <c r="I51" s="19"/>
      <c r="J51" s="19"/>
    </row>
    <row r="52" spans="1:10" ht="22.5" customHeight="1" x14ac:dyDescent="0.25">
      <c r="A52" s="19"/>
      <c r="B52" s="215" t="s">
        <v>1338</v>
      </c>
      <c r="C52" s="124" t="s">
        <v>1255</v>
      </c>
      <c r="D52" s="125" t="s">
        <v>1340</v>
      </c>
      <c r="E52" s="3">
        <v>121064.2</v>
      </c>
      <c r="F52" s="3">
        <v>121064.2</v>
      </c>
      <c r="G52" s="3">
        <v>0</v>
      </c>
      <c r="H52" s="19"/>
      <c r="I52" s="19"/>
      <c r="J52" s="19"/>
    </row>
    <row r="53" spans="1:10" ht="22.5" x14ac:dyDescent="0.25">
      <c r="A53" s="19"/>
      <c r="B53" s="217"/>
      <c r="C53" s="124" t="s">
        <v>1256</v>
      </c>
      <c r="D53" s="125" t="s">
        <v>1341</v>
      </c>
      <c r="E53" s="3">
        <v>7179144.6799999997</v>
      </c>
      <c r="F53" s="3">
        <v>7179144.6799999997</v>
      </c>
      <c r="G53" s="3">
        <v>0</v>
      </c>
      <c r="H53" s="19"/>
      <c r="I53" s="19"/>
      <c r="J53" s="19"/>
    </row>
    <row r="54" spans="1:10" x14ac:dyDescent="0.25">
      <c r="A54" s="19"/>
      <c r="B54" s="19"/>
      <c r="C54" s="19"/>
      <c r="D54" s="45"/>
      <c r="E54" s="3"/>
      <c r="F54" s="3"/>
      <c r="G54" s="3"/>
      <c r="H54" s="19"/>
      <c r="I54" s="19"/>
      <c r="J54" s="19"/>
    </row>
    <row r="55" spans="1:10" ht="33.75" customHeight="1" x14ac:dyDescent="0.25">
      <c r="A55" s="19"/>
      <c r="B55" s="215" t="s">
        <v>1371</v>
      </c>
      <c r="C55" s="124" t="s">
        <v>1255</v>
      </c>
      <c r="D55" s="125" t="s">
        <v>1373</v>
      </c>
      <c r="E55" s="3">
        <v>220422.55</v>
      </c>
      <c r="F55" s="3">
        <v>220422.55</v>
      </c>
      <c r="G55" s="3">
        <v>0</v>
      </c>
      <c r="H55" s="19"/>
      <c r="I55" s="19"/>
      <c r="J55" s="19"/>
    </row>
    <row r="56" spans="1:10" ht="22.5" x14ac:dyDescent="0.25">
      <c r="A56" s="19"/>
      <c r="B56" s="217"/>
      <c r="C56" s="124" t="s">
        <v>1256</v>
      </c>
      <c r="D56" s="125" t="s">
        <v>1372</v>
      </c>
      <c r="E56" s="3">
        <v>69452.679999999993</v>
      </c>
      <c r="F56" s="3">
        <v>69452.679999999993</v>
      </c>
      <c r="G56" s="3">
        <v>0</v>
      </c>
      <c r="H56" s="19"/>
      <c r="I56" s="19"/>
      <c r="J56" s="19"/>
    </row>
    <row r="57" spans="1:10" x14ac:dyDescent="0.25">
      <c r="A57" s="19"/>
      <c r="B57" s="19"/>
      <c r="C57" s="19"/>
      <c r="D57" s="45"/>
      <c r="E57" s="3"/>
      <c r="F57" s="3"/>
      <c r="G57" s="3"/>
      <c r="H57" s="19"/>
      <c r="I57" s="19"/>
      <c r="J57" s="19"/>
    </row>
    <row r="58" spans="1:10" ht="22.5" x14ac:dyDescent="0.25">
      <c r="A58" s="19"/>
      <c r="B58" s="135" t="s">
        <v>1476</v>
      </c>
      <c r="C58" s="135" t="s">
        <v>1255</v>
      </c>
      <c r="D58" s="136" t="s">
        <v>1179</v>
      </c>
      <c r="E58" s="3">
        <v>51</v>
      </c>
      <c r="F58" s="3">
        <v>51</v>
      </c>
      <c r="G58" s="3">
        <v>0</v>
      </c>
      <c r="H58" s="19"/>
      <c r="I58" s="19"/>
      <c r="J58" s="19"/>
    </row>
    <row r="59" spans="1:10" x14ac:dyDescent="0.25">
      <c r="A59" s="19"/>
      <c r="B59" s="19"/>
      <c r="C59" s="19"/>
      <c r="D59" s="45"/>
      <c r="E59" s="3"/>
      <c r="F59" s="3"/>
      <c r="G59" s="3"/>
      <c r="H59" s="19"/>
      <c r="I59" s="19"/>
      <c r="J59" s="19"/>
    </row>
    <row r="60" spans="1:10" ht="22.5" x14ac:dyDescent="0.25">
      <c r="A60" s="19"/>
      <c r="B60" s="135" t="s">
        <v>1477</v>
      </c>
      <c r="C60" s="135" t="s">
        <v>1255</v>
      </c>
      <c r="D60" s="136" t="s">
        <v>1478</v>
      </c>
      <c r="E60" s="3">
        <v>1495.54</v>
      </c>
      <c r="F60" s="3">
        <v>1495.54</v>
      </c>
      <c r="G60" s="3">
        <v>0</v>
      </c>
      <c r="H60" s="19"/>
      <c r="I60" s="19"/>
      <c r="J60" s="19"/>
    </row>
    <row r="61" spans="1:10" x14ac:dyDescent="0.25">
      <c r="A61" s="19"/>
      <c r="B61" s="19"/>
      <c r="C61" s="19"/>
      <c r="D61" s="45"/>
      <c r="E61" s="3"/>
      <c r="F61" s="3"/>
      <c r="G61" s="3"/>
      <c r="H61" s="19"/>
      <c r="I61" s="19"/>
      <c r="J61" s="19"/>
    </row>
    <row r="62" spans="1:10" x14ac:dyDescent="0.25">
      <c r="A62" s="19"/>
      <c r="B62" s="19"/>
      <c r="C62" s="19"/>
      <c r="D62" s="45"/>
      <c r="E62" s="3"/>
      <c r="F62" s="3"/>
      <c r="G62" s="3"/>
      <c r="H62" s="19"/>
      <c r="I62" s="19"/>
      <c r="J62" s="19"/>
    </row>
    <row r="63" spans="1:10" x14ac:dyDescent="0.25">
      <c r="A63" s="19"/>
      <c r="B63" s="19"/>
      <c r="C63" s="19"/>
      <c r="D63" s="45"/>
      <c r="E63" s="3"/>
      <c r="F63" s="3"/>
      <c r="G63" s="3"/>
      <c r="H63" s="19"/>
      <c r="I63" s="19"/>
      <c r="J63" s="19"/>
    </row>
  </sheetData>
  <mergeCells count="8">
    <mergeCell ref="B49:B50"/>
    <mergeCell ref="B52:B53"/>
    <mergeCell ref="B55:B56"/>
    <mergeCell ref="B1:C1"/>
    <mergeCell ref="A5:H5"/>
    <mergeCell ref="A6:J6"/>
    <mergeCell ref="A4:J4"/>
    <mergeCell ref="A2:J2"/>
  </mergeCells>
  <hyperlinks>
    <hyperlink ref="H28" r:id="rId1"/>
    <hyperlink ref="J28" r:id="rId2"/>
    <hyperlink ref="J36" r:id="rId3"/>
    <hyperlink ref="J23" r:id="rId4"/>
    <hyperlink ref="J11" r:id="rId5"/>
    <hyperlink ref="J34" r:id="rId6"/>
    <hyperlink ref="J32" r:id="rId7"/>
    <hyperlink ref="J25" r:id="rId8"/>
  </hyperlink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</vt:i4>
      </vt:variant>
    </vt:vector>
  </HeadingPairs>
  <TitlesOfParts>
    <vt:vector size="26" baseType="lpstr">
      <vt:lpstr>Р.1. ПР 1.1. Нежил. здания</vt:lpstr>
      <vt:lpstr>ПР 1.2 Жил.здания и помещения</vt:lpstr>
      <vt:lpstr>ПР 1.3 Земельные участки</vt:lpstr>
      <vt:lpstr>ПР. 1.4 инфраструктура</vt:lpstr>
      <vt:lpstr>ПР. 1.5 иное Н.ИМ.</vt:lpstr>
      <vt:lpstr>РАЗДЕЛ 2 (Движимое имущество)</vt:lpstr>
      <vt:lpstr>Р.2 ПР.2.2 (агрегаты)</vt:lpstr>
      <vt:lpstr>Р.2 ПР.2.2 (Ос.ценное)</vt:lpstr>
      <vt:lpstr>Р.2 ПР.2.2 (библ.фонд)</vt:lpstr>
      <vt:lpstr>Р.2 ПР.2.2 (др.движ. им.)</vt:lpstr>
      <vt:lpstr>Р.2 ПР.2.3(акции)</vt:lpstr>
      <vt:lpstr>Р3 ПР3.1 МУП</vt:lpstr>
      <vt:lpstr>Р3 ПР3.2 МУ</vt:lpstr>
      <vt:lpstr>Р3 ПР3.3, 3.4</vt:lpstr>
      <vt:lpstr>'ПР 1.2 Жил.здания и помещения'!Область_печати</vt:lpstr>
      <vt:lpstr>'ПР 1.3 Земельные участки'!Область_печати</vt:lpstr>
      <vt:lpstr>'ПР. 1.4 инфраструктура'!Область_печати</vt:lpstr>
      <vt:lpstr>'ПР. 1.5 иное Н.ИМ.'!Область_печати</vt:lpstr>
      <vt:lpstr>'Р.1. ПР 1.1. Нежил. здания'!Область_печати</vt:lpstr>
      <vt:lpstr>'Р.2 ПР.2.2 (агрегаты)'!Область_печати</vt:lpstr>
      <vt:lpstr>'Р.2 ПР.2.2 (библ.фонд)'!Область_печати</vt:lpstr>
      <vt:lpstr>'Р.2 ПР.2.2 (др.движ. им.)'!Область_печати</vt:lpstr>
      <vt:lpstr>'Р.2 ПР.2.2 (Ос.ценное)'!Область_печати</vt:lpstr>
      <vt:lpstr>'Р.2 ПР.2.3(акции)'!Область_печати</vt:lpstr>
      <vt:lpstr>'Р3 ПР3.2 МУ'!Область_печати</vt:lpstr>
      <vt:lpstr>'РАЗДЕЛ 2 (Движимое имущество)'!Область_печати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2018-11-06T12:40:34Z</dcterms:modified>
</cp:coreProperties>
</file>